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LMinor\Desktop\"/>
    </mc:Choice>
  </mc:AlternateContent>
  <xr:revisionPtr revIDLastSave="0" documentId="8_{E0C49D49-0C3D-41DA-972E-76F77417F6D7}" xr6:coauthVersionLast="47" xr6:coauthVersionMax="47" xr10:uidLastSave="{00000000-0000-0000-0000-000000000000}"/>
  <bookViews>
    <workbookView xWindow="-120" yWindow="-120" windowWidth="29040" windowHeight="15840" activeTab="3" xr2:uid="{CEC9281D-832B-4FF0-921F-DAABD45C9ED5}"/>
  </bookViews>
  <sheets>
    <sheet name="IRO-Analyse" sheetId="37" r:id="rId1"/>
    <sheet name="Bewertungsskala" sheetId="14" r:id="rId2"/>
    <sheet name="Drop down Codes" sheetId="10" r:id="rId3"/>
    <sheet name="Bestimmung Wesentlichkeit" sheetId="38" r:id="rId4"/>
    <sheet name="Dia zur IRO Governance" sheetId="39" r:id="rId5"/>
    <sheet name="Shortlist Nachhaltigkeitsaspekt" sheetId="24" r:id="rId6"/>
    <sheet name="ESRS2 Mindestangabepfl. (MDR)" sheetId="44" r:id="rId7"/>
    <sheet name="Angabepflichten Ökologie" sheetId="40" r:id="rId8"/>
    <sheet name="Datenpunke Ökologie" sheetId="43" r:id="rId9"/>
    <sheet name="Angabepflichten Soziales" sheetId="41" r:id="rId10"/>
    <sheet name="Datenpunkte Soziales" sheetId="27" r:id="rId11"/>
    <sheet name="Angabepflichten Governance" sheetId="42" r:id="rId12"/>
    <sheet name="Datenpunkte Governance" sheetId="36" r:id="rId13"/>
  </sheets>
  <externalReferences>
    <externalReference r:id="rId14"/>
    <externalReference r:id="rId15"/>
  </externalReferences>
  <definedNames>
    <definedName name="_xlnm._FilterDatabase" localSheetId="3" hidden="1">'Bestimmung Wesentlichkeit'!$B$2:$I$2</definedName>
    <definedName name="_xlnm._FilterDatabase" localSheetId="8" hidden="1">'Datenpunke Ökologie'!$A$2:$K$562</definedName>
    <definedName name="_xlnm._FilterDatabase" localSheetId="12" hidden="1">'Datenpunkte Governance'!$A$2:$L$48</definedName>
    <definedName name="_xlnm._FilterDatabase" localSheetId="10" hidden="1">'Datenpunkte Soziales'!$A$2:$L$2</definedName>
    <definedName name="_xlnm._FilterDatabase" localSheetId="6" hidden="1">'ESRS2 Mindestangabepfl. (MDR)'!$B$39:$J$49</definedName>
    <definedName name="mdr_no_a" localSheetId="11">'[1]ESRS2 MDR'!$A$39:$I$40</definedName>
    <definedName name="mdr_no_a" localSheetId="7">'[1]ESRS2 MDR'!$A$39:$I$40</definedName>
    <definedName name="mdr_no_a" localSheetId="9">'[1]ESRS2 MDR'!$A$39:$I$40</definedName>
    <definedName name="mdr_no_a" localSheetId="3">'[1]ESRS2 MDR'!$A$39:$I$40</definedName>
    <definedName name="mdr_no_a" localSheetId="8">'[1]ESRS2 MDR'!$A$39:$I$40</definedName>
    <definedName name="mdr_no_a" localSheetId="6">'ESRS2 Mindestangabepfl. (MDR)'!$B$42:$J$43</definedName>
    <definedName name="mdr_no_a" localSheetId="0">'[1]ESRS2 MDR'!$A$39:$I$40</definedName>
    <definedName name="mdr_no_a">'[2]ESRS2 MDR'!$A$39:$I$40</definedName>
    <definedName name="mdr_no_a2">'[1]ESRS2 MDR'!$A$39:$I$40</definedName>
    <definedName name="mdr_no_p" localSheetId="11">'[1]ESRS2 MDR'!$A$37:$I$38</definedName>
    <definedName name="mdr_no_p" localSheetId="7">'[1]ESRS2 MDR'!$A$37:$I$38</definedName>
    <definedName name="mdr_no_p" localSheetId="9">'[1]ESRS2 MDR'!$A$37:$I$38</definedName>
    <definedName name="mdr_no_p" localSheetId="3">'[1]ESRS2 MDR'!$A$37:$I$38</definedName>
    <definedName name="mdr_no_p" localSheetId="8">'[1]ESRS2 MDR'!$A$37:$I$38</definedName>
    <definedName name="mdr_no_p" localSheetId="6">'ESRS2 Mindestangabepfl. (MDR)'!$B$40:$J$41</definedName>
    <definedName name="mdr_no_p" localSheetId="0">'[1]ESRS2 MDR'!$A$37:$I$38</definedName>
    <definedName name="mdr_no_p">'[2]ESRS2 MDR'!$A$37:$I$38</definedName>
    <definedName name="mdr_no_pta" localSheetId="11">'[1]ESRS2 MDR'!$A$37:$I$46</definedName>
    <definedName name="mdr_no_pta" localSheetId="7">'[1]ESRS2 MDR'!$A$37:$I$46</definedName>
    <definedName name="mdr_no_pta" localSheetId="9">'[1]ESRS2 MDR'!$A$37:$I$46</definedName>
    <definedName name="mdr_no_pta" localSheetId="3">'[1]ESRS2 MDR'!$A$37:$I$46</definedName>
    <definedName name="mdr_no_pta" localSheetId="8">'[1]ESRS2 MDR'!$A$37:$I$46</definedName>
    <definedName name="mdr_no_pta" localSheetId="6">'ESRS2 Mindestangabepfl. (MDR)'!$B$40:$J$49</definedName>
    <definedName name="mdr_no_pta" localSheetId="0">'[1]ESRS2 MDR'!$A$37:$I$46</definedName>
    <definedName name="mdr_no_pta">'[2]ESRS2 MDR'!$A$37:$I$46</definedName>
    <definedName name="mdr_no_t" localSheetId="11">'[1]ESRS2 MDR'!$A$41:$I$46</definedName>
    <definedName name="mdr_no_t" localSheetId="7">'[1]ESRS2 MDR'!$A$41:$I$46</definedName>
    <definedName name="mdr_no_t" localSheetId="9">'[1]ESRS2 MDR'!$A$41:$I$46</definedName>
    <definedName name="mdr_no_t" localSheetId="3">'[1]ESRS2 MDR'!$A$41:$I$46</definedName>
    <definedName name="mdr_no_t" localSheetId="8">'[1]ESRS2 MDR'!$A$41:$I$46</definedName>
    <definedName name="mdr_no_t" localSheetId="6">'ESRS2 Mindestangabepfl. (MDR)'!$B$44:$J$49</definedName>
    <definedName name="mdr_no_t" localSheetId="0">'[1]ESRS2 MDR'!$A$41:$I$46</definedName>
    <definedName name="mdr_no_t">'[2]ESRS2 MDR'!$A$41:$I$46</definedName>
    <definedName name="mdra" localSheetId="11">'[1]ESRS2 MDR'!$A$9:$I$18</definedName>
    <definedName name="mdra" localSheetId="7">'[1]ESRS2 MDR'!$A$9:$I$18</definedName>
    <definedName name="mdra" localSheetId="9">'[1]ESRS2 MDR'!$A$9:$I$18</definedName>
    <definedName name="mdra" localSheetId="3">'[1]ESRS2 MDR'!$A$9:$I$18</definedName>
    <definedName name="mdra" localSheetId="8">'[1]ESRS2 MDR'!$A$9:$I$18</definedName>
    <definedName name="mdra" localSheetId="6">'ESRS2 Mindestangabepfl. (MDR)'!$B$10:$J$21</definedName>
    <definedName name="mdra" localSheetId="0">'[1]ESRS2 MDR'!$A$9:$I$18</definedName>
    <definedName name="mdra">'[2]ESRS2 MDR'!$A$9:$I$18</definedName>
    <definedName name="mdrp" localSheetId="11">'[1]ESRS2 MDR'!$A$3:$I$8</definedName>
    <definedName name="mdrp" localSheetId="7">'[1]ESRS2 MDR'!$A$3:$I$8</definedName>
    <definedName name="mdrp" localSheetId="9">'[1]ESRS2 MDR'!$A$3:$I$8</definedName>
    <definedName name="mdrp" localSheetId="3">'[1]ESRS2 MDR'!$A$3:$I$8</definedName>
    <definedName name="mdrp" localSheetId="8">'[1]ESRS2 MDR'!$A$3:$I$8</definedName>
    <definedName name="mdrp" localSheetId="6">'ESRS2 Mindestangabepfl. (MDR)'!$B$4:$J$9</definedName>
    <definedName name="mdrp" localSheetId="0">'[1]ESRS2 MDR'!$A$3:$I$8</definedName>
    <definedName name="mdrp">'[2]ESRS2 MDR'!$A$3:$I$8</definedName>
    <definedName name="mdrt" localSheetId="11">'[1]ESRS2 MDR'!$A$22:$I$46+'[1]ESRS2 MDR'!$A$22:$I$34</definedName>
    <definedName name="mdrt" localSheetId="7">'[1]ESRS2 MDR'!$A$22:$I$46+'[1]ESRS2 MDR'!$A$22:$I$34</definedName>
    <definedName name="mdrt" localSheetId="9">'[1]ESRS2 MDR'!$A$22:$I$46+'[1]ESRS2 MDR'!$A$22:$I$34</definedName>
    <definedName name="mdrt" localSheetId="3">'[1]ESRS2 MDR'!$A$22:$I$46+'[1]ESRS2 MDR'!$A$22:$I$34</definedName>
    <definedName name="mdrt" localSheetId="8">'[1]ESRS2 MDR'!$A$22:$I$46+'[1]ESRS2 MDR'!$A$22:$I$34</definedName>
    <definedName name="mdrt" localSheetId="6">'ESRS2 Mindestangabepfl. (MDR)'!$B$25:$J$49+'ESRS2 Mindestangabepfl. (MDR)'!$B$25:$J$37</definedName>
    <definedName name="mdrt" localSheetId="0">'[1]ESRS2 MDR'!$A$22:$I$46+'[1]ESRS2 MDR'!$A$22:$I$34</definedName>
    <definedName name="mdrt">'[2]ESRS2 MDR'!$A$22:$I$46+'[2]ESRS2 MDR'!$A$22:$I$34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8" l="1"/>
  <c r="I32" i="38" l="1"/>
  <c r="I28" i="38"/>
  <c r="I29" i="38"/>
  <c r="I30" i="38"/>
  <c r="I31" i="38"/>
  <c r="I25" i="38"/>
  <c r="I26" i="38"/>
  <c r="R6" i="37"/>
  <c r="R10" i="37"/>
  <c r="AB162" i="37"/>
  <c r="AB163" i="37"/>
  <c r="AB161" i="37"/>
  <c r="AB159" i="37"/>
  <c r="AB157" i="37"/>
  <c r="AB155" i="37"/>
  <c r="AB153" i="37"/>
  <c r="AB151" i="37"/>
  <c r="AB150" i="37"/>
  <c r="AB149" i="37"/>
  <c r="AB146" i="37"/>
  <c r="AB145" i="37"/>
  <c r="AB144" i="37"/>
  <c r="AB142" i="37"/>
  <c r="AB141" i="37"/>
  <c r="AB140" i="37"/>
  <c r="AB138" i="37"/>
  <c r="AB136" i="37"/>
  <c r="AB137" i="37"/>
  <c r="AB135" i="37"/>
  <c r="AB131" i="37"/>
  <c r="AB132" i="37"/>
  <c r="AB130" i="37"/>
  <c r="AB127" i="37"/>
  <c r="AB128" i="37"/>
  <c r="AB126" i="37"/>
  <c r="AB124" i="37"/>
  <c r="AB118" i="37"/>
  <c r="AB119" i="37"/>
  <c r="AB120" i="37"/>
  <c r="AB121" i="37"/>
  <c r="AB122" i="37"/>
  <c r="AB123" i="37"/>
  <c r="AB117" i="37"/>
  <c r="AB111" i="37"/>
  <c r="AB112" i="37"/>
  <c r="AB113" i="37"/>
  <c r="AB114" i="37"/>
  <c r="AB110" i="37"/>
  <c r="AB105" i="37"/>
  <c r="AB106" i="37"/>
  <c r="AB107" i="37"/>
  <c r="AB108" i="37"/>
  <c r="AB104" i="37"/>
  <c r="AB96" i="37"/>
  <c r="AB97" i="37"/>
  <c r="AB98" i="37"/>
  <c r="AB99" i="37"/>
  <c r="AB100" i="37"/>
  <c r="AB101" i="37"/>
  <c r="AB102" i="37"/>
  <c r="AB95" i="37"/>
  <c r="AB92" i="37"/>
  <c r="AB90" i="37"/>
  <c r="AB91" i="37"/>
  <c r="AB89" i="37"/>
  <c r="AB84" i="37"/>
  <c r="AB85" i="37"/>
  <c r="AB86" i="37"/>
  <c r="AB87" i="37"/>
  <c r="AB83" i="37"/>
  <c r="AB73" i="37"/>
  <c r="AB74" i="37"/>
  <c r="AB75" i="37"/>
  <c r="AB76" i="37"/>
  <c r="AB77" i="37"/>
  <c r="AB78" i="37"/>
  <c r="AB79" i="37"/>
  <c r="AB80" i="37"/>
  <c r="AB81" i="37"/>
  <c r="AB72" i="37"/>
  <c r="AB68" i="37"/>
  <c r="AB66" i="37"/>
  <c r="AB65" i="37"/>
  <c r="AB64" i="37"/>
  <c r="AB62" i="37"/>
  <c r="AB59" i="37"/>
  <c r="AB57" i="37"/>
  <c r="AB56" i="37"/>
  <c r="AB55" i="37"/>
  <c r="AB53" i="37"/>
  <c r="AB52" i="37"/>
  <c r="AB50" i="37"/>
  <c r="AB46" i="37"/>
  <c r="AB47" i="37"/>
  <c r="AB48" i="37"/>
  <c r="AB49" i="37"/>
  <c r="AB45" i="37"/>
  <c r="AB42" i="37"/>
  <c r="AB41" i="37"/>
  <c r="AB36" i="37"/>
  <c r="AB37" i="37"/>
  <c r="AB38" i="37"/>
  <c r="AB39" i="37"/>
  <c r="AB35" i="37"/>
  <c r="AB32" i="37"/>
  <c r="AB30" i="37"/>
  <c r="AB28" i="37"/>
  <c r="AB26" i="37"/>
  <c r="AB24" i="37"/>
  <c r="AB19" i="37"/>
  <c r="AB20" i="37"/>
  <c r="AB21" i="37"/>
  <c r="AB22" i="37"/>
  <c r="AB18" i="37"/>
  <c r="AB16" i="37"/>
  <c r="AB13" i="37"/>
  <c r="AB12" i="37"/>
  <c r="AB10" i="37"/>
  <c r="AB8" i="37"/>
  <c r="AB7" i="37"/>
  <c r="AB6" i="37"/>
  <c r="X6" i="37"/>
  <c r="X162" i="37"/>
  <c r="X163" i="37"/>
  <c r="X161" i="37"/>
  <c r="X159" i="37"/>
  <c r="X157" i="37"/>
  <c r="X155" i="37"/>
  <c r="X153" i="37"/>
  <c r="X150" i="37"/>
  <c r="X151" i="37"/>
  <c r="X149" i="37"/>
  <c r="X146" i="37"/>
  <c r="X145" i="37"/>
  <c r="X144" i="37"/>
  <c r="X142" i="37"/>
  <c r="X141" i="37"/>
  <c r="X140" i="37"/>
  <c r="X136" i="37"/>
  <c r="X137" i="37"/>
  <c r="X138" i="37"/>
  <c r="X135" i="37"/>
  <c r="X131" i="37"/>
  <c r="X132" i="37"/>
  <c r="X130" i="37"/>
  <c r="X127" i="37"/>
  <c r="X128" i="37"/>
  <c r="X126" i="37"/>
  <c r="X124" i="37"/>
  <c r="X118" i="37"/>
  <c r="X119" i="37"/>
  <c r="X120" i="37"/>
  <c r="X121" i="37"/>
  <c r="X122" i="37"/>
  <c r="X123" i="37"/>
  <c r="X117" i="37"/>
  <c r="X111" i="37"/>
  <c r="X112" i="37"/>
  <c r="X113" i="37"/>
  <c r="X114" i="37"/>
  <c r="X110" i="37"/>
  <c r="X105" i="37"/>
  <c r="X106" i="37"/>
  <c r="X107" i="37"/>
  <c r="X108" i="37"/>
  <c r="X104" i="37"/>
  <c r="X96" i="37"/>
  <c r="X97" i="37"/>
  <c r="X98" i="37"/>
  <c r="X99" i="37"/>
  <c r="X100" i="37"/>
  <c r="X101" i="37"/>
  <c r="X102" i="37"/>
  <c r="X95" i="37"/>
  <c r="X92" i="37"/>
  <c r="X90" i="37"/>
  <c r="X91" i="37"/>
  <c r="X89" i="37"/>
  <c r="X84" i="37"/>
  <c r="X85" i="37"/>
  <c r="X86" i="37"/>
  <c r="X87" i="37"/>
  <c r="X83" i="37"/>
  <c r="X81" i="37"/>
  <c r="X73" i="37"/>
  <c r="X74" i="37"/>
  <c r="X75" i="37"/>
  <c r="X76" i="37"/>
  <c r="X77" i="37"/>
  <c r="X78" i="37"/>
  <c r="X79" i="37"/>
  <c r="X80" i="37"/>
  <c r="X72" i="37"/>
  <c r="X68" i="37"/>
  <c r="X66" i="37"/>
  <c r="X65" i="37"/>
  <c r="X64" i="37"/>
  <c r="X62" i="37"/>
  <c r="X59" i="37"/>
  <c r="X57" i="37"/>
  <c r="X56" i="37"/>
  <c r="X55" i="37"/>
  <c r="X52" i="37"/>
  <c r="X53" i="37"/>
  <c r="X50" i="37"/>
  <c r="X46" i="37"/>
  <c r="X47" i="37"/>
  <c r="X48" i="37"/>
  <c r="X49" i="37"/>
  <c r="X45" i="37"/>
  <c r="X42" i="37"/>
  <c r="X41" i="37"/>
  <c r="X36" i="37"/>
  <c r="X37" i="37"/>
  <c r="X38" i="37"/>
  <c r="X39" i="37"/>
  <c r="X35" i="37"/>
  <c r="X32" i="37"/>
  <c r="X30" i="37"/>
  <c r="X28" i="37"/>
  <c r="X26" i="37"/>
  <c r="X24" i="37"/>
  <c r="X19" i="37"/>
  <c r="X20" i="37"/>
  <c r="X21" i="37"/>
  <c r="X22" i="37"/>
  <c r="X18" i="37"/>
  <c r="X16" i="37"/>
  <c r="X13" i="37"/>
  <c r="X12" i="37"/>
  <c r="X10" i="37"/>
  <c r="X8" i="37"/>
  <c r="X7" i="37"/>
  <c r="R162" i="37"/>
  <c r="R163" i="37"/>
  <c r="R161" i="37"/>
  <c r="R159" i="37"/>
  <c r="R157" i="37"/>
  <c r="R155" i="37"/>
  <c r="R153" i="37"/>
  <c r="R150" i="37"/>
  <c r="R151" i="37"/>
  <c r="R149" i="37"/>
  <c r="R146" i="37"/>
  <c r="R145" i="37"/>
  <c r="R142" i="37"/>
  <c r="R141" i="37"/>
  <c r="R140" i="37"/>
  <c r="R138" i="37"/>
  <c r="R136" i="37"/>
  <c r="R137" i="37"/>
  <c r="R135" i="37"/>
  <c r="R131" i="37"/>
  <c r="R132" i="37"/>
  <c r="R130" i="37"/>
  <c r="R127" i="37"/>
  <c r="R128" i="37"/>
  <c r="R126" i="37"/>
  <c r="R124" i="37"/>
  <c r="R118" i="37"/>
  <c r="R119" i="37"/>
  <c r="R120" i="37"/>
  <c r="R121" i="37"/>
  <c r="R122" i="37"/>
  <c r="R123" i="37"/>
  <c r="R117" i="37"/>
  <c r="R111" i="37"/>
  <c r="R112" i="37"/>
  <c r="R113" i="37"/>
  <c r="R114" i="37"/>
  <c r="R110" i="37"/>
  <c r="R105" i="37"/>
  <c r="R106" i="37"/>
  <c r="R107" i="37"/>
  <c r="R108" i="37"/>
  <c r="R104" i="37"/>
  <c r="R92" i="37"/>
  <c r="R96" i="37"/>
  <c r="R97" i="37"/>
  <c r="R98" i="37"/>
  <c r="R99" i="37"/>
  <c r="R100" i="37"/>
  <c r="R101" i="37"/>
  <c r="R102" i="37"/>
  <c r="R95" i="37"/>
  <c r="R90" i="37"/>
  <c r="R91" i="37"/>
  <c r="R89" i="37"/>
  <c r="R87" i="37"/>
  <c r="R84" i="37"/>
  <c r="R85" i="37"/>
  <c r="R86" i="37"/>
  <c r="R83" i="37"/>
  <c r="R81" i="37"/>
  <c r="R73" i="37"/>
  <c r="R74" i="37"/>
  <c r="R75" i="37"/>
  <c r="R76" i="37"/>
  <c r="R77" i="37"/>
  <c r="R78" i="37"/>
  <c r="R79" i="37"/>
  <c r="R80" i="37"/>
  <c r="R72" i="37"/>
  <c r="R68" i="37"/>
  <c r="R66" i="37"/>
  <c r="R65" i="37"/>
  <c r="R64" i="37"/>
  <c r="R62" i="37"/>
  <c r="R59" i="37"/>
  <c r="R57" i="37"/>
  <c r="R56" i="37"/>
  <c r="R55" i="37"/>
  <c r="R53" i="37"/>
  <c r="R52" i="37"/>
  <c r="R50" i="37"/>
  <c r="R46" i="37"/>
  <c r="R47" i="37"/>
  <c r="R48" i="37"/>
  <c r="R49" i="37"/>
  <c r="R45" i="37"/>
  <c r="R42" i="37"/>
  <c r="R41" i="37"/>
  <c r="R36" i="37"/>
  <c r="R37" i="37"/>
  <c r="R38" i="37"/>
  <c r="R39" i="37"/>
  <c r="R35" i="37"/>
  <c r="R32" i="37"/>
  <c r="R30" i="37"/>
  <c r="R28" i="37"/>
  <c r="R26" i="37"/>
  <c r="R24" i="37"/>
  <c r="R19" i="37"/>
  <c r="R20" i="37"/>
  <c r="R21" i="37"/>
  <c r="R22" i="37"/>
  <c r="R13" i="37"/>
  <c r="R18" i="37"/>
  <c r="R16" i="37"/>
  <c r="R12" i="37"/>
  <c r="R8" i="37"/>
  <c r="R7" i="37"/>
  <c r="I48" i="38"/>
  <c r="I114" i="38"/>
  <c r="I113" i="38"/>
  <c r="I112" i="38"/>
  <c r="I111" i="38"/>
  <c r="I110" i="38"/>
  <c r="I109" i="38"/>
  <c r="I108" i="38"/>
  <c r="I107" i="38"/>
  <c r="I106" i="38"/>
  <c r="I105" i="38"/>
  <c r="I103" i="38"/>
  <c r="I99" i="38"/>
  <c r="I98" i="38"/>
  <c r="I97" i="38"/>
  <c r="I96" i="38"/>
  <c r="I95" i="38"/>
  <c r="I84" i="38"/>
  <c r="I62" i="38"/>
  <c r="I58" i="38"/>
  <c r="I57" i="38"/>
  <c r="I56" i="38"/>
  <c r="I55" i="38"/>
  <c r="I54" i="38"/>
  <c r="I53" i="38"/>
  <c r="I52" i="38"/>
  <c r="I51" i="38"/>
  <c r="I49" i="38"/>
  <c r="I47" i="38"/>
  <c r="I46" i="38"/>
  <c r="I45" i="38"/>
  <c r="I44" i="38"/>
  <c r="I43" i="38"/>
  <c r="I42" i="38"/>
  <c r="I41" i="38"/>
  <c r="I40" i="38"/>
  <c r="I39" i="38"/>
  <c r="I38" i="38"/>
  <c r="I37" i="38"/>
  <c r="I36" i="38"/>
  <c r="I35" i="38"/>
  <c r="I34" i="38"/>
  <c r="I33" i="38"/>
  <c r="I27" i="38"/>
  <c r="I24" i="38"/>
  <c r="I23" i="38"/>
  <c r="I22" i="38"/>
  <c r="I21" i="38"/>
  <c r="I20" i="38"/>
  <c r="I19" i="38"/>
  <c r="I18" i="38"/>
  <c r="I17" i="38"/>
  <c r="I16" i="38"/>
  <c r="I15" i="38"/>
  <c r="I14" i="38"/>
  <c r="I13" i="38"/>
  <c r="I12" i="38"/>
  <c r="I11" i="38"/>
  <c r="I10" i="38"/>
  <c r="I9" i="38"/>
  <c r="I8" i="38"/>
  <c r="I7" i="38"/>
  <c r="I6" i="38"/>
  <c r="I5" i="38"/>
  <c r="I4" i="38"/>
</calcChain>
</file>

<file path=xl/sharedStrings.xml><?xml version="1.0" encoding="utf-8"?>
<sst xmlns="http://schemas.openxmlformats.org/spreadsheetml/2006/main" count="10819" uniqueCount="2908">
  <si>
    <t xml:space="preserve">Unterthema/
Unter-Unterthema (AR 16)
</t>
  </si>
  <si>
    <r>
      <t xml:space="preserve">ID IRO-Liste
</t>
    </r>
    <r>
      <rPr>
        <sz val="11"/>
        <color theme="0"/>
        <rFont val="Arial"/>
        <family val="2"/>
      </rPr>
      <t>(Erläuterung Nummerierung im Branchenleitfaden unter Kapitel 4.2)</t>
    </r>
  </si>
  <si>
    <t>Themen Wasserwirtschaft</t>
  </si>
  <si>
    <t>Zeithorizont</t>
  </si>
  <si>
    <t xml:space="preserve">An welcher Stelle der Wertschöpfungskette </t>
  </si>
  <si>
    <t>Handelt es sich um eine negative Auswirkung auf die Menschenrechte?</t>
  </si>
  <si>
    <t>Auswirkungen auf Mensch und Umwelt</t>
  </si>
  <si>
    <t>Auswirkung auf das Unternehmen (finanziell)</t>
  </si>
  <si>
    <t>Beschreibung der Auswirkung (positiv)</t>
  </si>
  <si>
    <t>Beschreibung der Auswirkung (negativ)</t>
  </si>
  <si>
    <t>Ausmaß</t>
  </si>
  <si>
    <t>Erläuterung zum Ausmaß</t>
  </si>
  <si>
    <t>Umfang</t>
  </si>
  <si>
    <t>Erläuterung zum Umfang</t>
  </si>
  <si>
    <t>Beheb-barkeit</t>
  </si>
  <si>
    <t>Erläuterung zur Behebbarkeit</t>
  </si>
  <si>
    <t>Wahrschein-lichkeit</t>
  </si>
  <si>
    <t>Erläuterung Wahrscheinlichkeit</t>
  </si>
  <si>
    <t>Impact Score M&amp;U ((J+L+N)*P)</t>
  </si>
  <si>
    <t>Beschreibung der Chancen</t>
  </si>
  <si>
    <t>Beschreibung der Risiken</t>
  </si>
  <si>
    <t>Risiken</t>
  </si>
  <si>
    <t>Chancen</t>
  </si>
  <si>
    <t xml:space="preserve">Stelle </t>
  </si>
  <si>
    <t>Erklärung</t>
  </si>
  <si>
    <t>Ausmaß der finanziellen Einflüsse</t>
  </si>
  <si>
    <t>Impact Risk Score (U*V)</t>
  </si>
  <si>
    <t>Impact Opportunity Score (Y*Z)</t>
  </si>
  <si>
    <t>ESRS E1 Klimawandel</t>
  </si>
  <si>
    <t>E1.A</t>
  </si>
  <si>
    <r>
      <t>Anpassung an den Klimawandel</t>
    </r>
    <r>
      <rPr>
        <sz val="11"/>
        <color rgb="FF000000"/>
        <rFont val="Arial"/>
        <family val="2"/>
      </rPr>
      <t xml:space="preserve">
Der Vorgang der Anpassung des Unternehmens an den tatsächlichen und den erwarteten Klimawandel</t>
    </r>
  </si>
  <si>
    <t xml:space="preserve">Anpassung an den Klimawandel  </t>
  </si>
  <si>
    <t>E1.A.1</t>
  </si>
  <si>
    <t>Herstellung Klimaresilienz der Ver- und Entsorgungssysteme</t>
  </si>
  <si>
    <t>Langfristig (&gt; 5 Jahre)</t>
  </si>
  <si>
    <t>eigene</t>
  </si>
  <si>
    <t>Nein</t>
  </si>
  <si>
    <t xml:space="preserve">
- Ver- und Entsorgungssicherheit
- Anpassung an den Klimawandel (Hochwasser, Küstenhochwasser und Starkregen, Hitzewellen, Trockenheit, mögliches Sinken der Grundwasserspiegel) fördert die gesamtgesellschaftliche Klimarelsilienz, Anlagenschutz)</t>
  </si>
  <si>
    <t>- Höhere Kosten
- Ressourcenverbrauch
- Durch den Klimawandel (Hochwasser, Küstenhochwasser und Starkregen) betroffene Unternehmensaktivitäten erhöhen die gesamtgesellschaftliche Aussetzung durch den voranschreitenden Klimawandel (z.B. Stromausfälle)</t>
  </si>
  <si>
    <t>hoch/ mittelfristig (5 Jahre)</t>
  </si>
  <si>
    <t>In Bezug auf Hochwassersicherheit, Temperatur und Hygiene</t>
  </si>
  <si>
    <t>Immer und global oder landesweit</t>
  </si>
  <si>
    <t> </t>
  </si>
  <si>
    <t>Mit Aufwand (Zeit und Kosten) behebbar</t>
  </si>
  <si>
    <t xml:space="preserve">mittlere Wahrscheinlichkeit </t>
  </si>
  <si>
    <t> Ziel des Hochwasserschutzes für eine bestimmte Hochwassermenge wird erreicht, kann u.U. trotzdem nicht ausreichen; bspw. HQ500 Maßnahmen reicht bei HQ1000 nicht</t>
  </si>
  <si>
    <t>- Einsparung von Energie
- Steigerung der Resilienz der Systeme (Sicherung des Betriebes)
- Schutz vor finanziellen Schäden
- Erschließung neuer Geschäftsfelder durch gesetzl. Und gesellschaftl. Veränderungen, somit positiver Einfluss auf finanzielle Performance</t>
  </si>
  <si>
    <t>- Kosten für die Umstellung
                                                                                                                                                                                                                                                                - Ressourcenverbrauch</t>
  </si>
  <si>
    <t>mittel/ langfristig (&gt; 5 Jahre)</t>
  </si>
  <si>
    <t xml:space="preserve">hohe Wahrscheinlichkeit </t>
  </si>
  <si>
    <t>gering/ mittelfristig (5 Jahre)</t>
  </si>
  <si>
    <t>mittlere Wahrscheinlichkeit</t>
  </si>
  <si>
    <t>E1.A.2</t>
  </si>
  <si>
    <t>Verbesserung Stadtklima (z. B.  Vermeidung von Hitzespots durch Verdunstungskühlung über Retentionsflächen)</t>
  </si>
  <si>
    <t>vorgelagert</t>
  </si>
  <si>
    <t>Wasser in der Fläche halten, um dosierte Abgabe zu gewährleisten</t>
  </si>
  <si>
    <t>weniger Hitze in der Kommune und dadurch Verbesserung gesundheitliches Wohlbefinden</t>
  </si>
  <si>
    <t> Höhere Kosten und Flächenkonkurrenz</t>
  </si>
  <si>
    <t>gering/ langfristig (&gt; 5 Jahre)</t>
  </si>
  <si>
    <t>selten und/oder regional begrenzt</t>
  </si>
  <si>
    <t>geringe Wahrscheinlichkeit</t>
  </si>
  <si>
    <t>Imagegewinn</t>
  </si>
  <si>
    <t>Haftungsrisiken - Maßnahmen greifen nicht oder führen zu Schäden bzw. widersprechen anderen wasserwirtschaftlichen Belangen</t>
  </si>
  <si>
    <t>E1.A.3</t>
  </si>
  <si>
    <t>Reduktion Flächenverbrauch (z. B. Versickerungsfähigkeit, Grundwasseranreicherung,
Flächenverfügbarkeit und -kauf)</t>
  </si>
  <si>
    <t>vor allem in Verbindung zu sehen mit Maßnahmen der Kommune und deren Infrastrukturdienstleistern</t>
  </si>
  <si>
    <t>- Stärkung des natürlichen Wasserkreislaufs
- Verbesserung der Lebensqualität der Bürger*innen
- Vorbeugendes Dürremanagement
- Verminderung der Folgen von Starkregen</t>
  </si>
  <si>
    <t>- Höhere Kosten
- Ggf. Flächenkonkurrenz insbesondere in Verbindung mit erneuerbaren Energien</t>
  </si>
  <si>
    <t>Mit positiver Entwicklung ergibt sich eine mittlere Wahrscheinlichkeit positiver Auswirkungen</t>
  </si>
  <si>
    <t>- Ggf. positive Rückkopplungen auf die siedlungswasserwirtschaftlichen Systeme
- Ggf. Kostenersparnis durch angepasste Bemessung der wasserwirtschaftlichen Systeme</t>
  </si>
  <si>
    <t>- Höhere Kosten bei Anlagenplanungen
- Erhöhter Pflege-, Abstimmungs- und Verwaltungsaufwand</t>
  </si>
  <si>
    <t>Flächenerwerb führt zur positiven Umsetzung</t>
  </si>
  <si>
    <t>E1.B</t>
  </si>
  <si>
    <r>
      <t>Klimaschutz</t>
    </r>
    <r>
      <rPr>
        <sz val="11"/>
        <color rgb="FF000000"/>
        <rFont val="Arial"/>
        <family val="2"/>
      </rPr>
      <t xml:space="preserve">
Der Prozess um THG Emissionen zu reduzieren, den Temperaturanstieg auf 1,5 °C zu begrenzen, gemäß dem Pariser Abkommen, entlang der gesamten Wertschöpfungskette</t>
    </r>
  </si>
  <si>
    <t>Klimaschutz</t>
  </si>
  <si>
    <t>Reduktion THG-Emissionen</t>
  </si>
  <si>
    <t>mittelfristig ( 1- 5 Jahre)</t>
  </si>
  <si>
    <t>- Verringerung THG-Emissionen
- Verringerte Gewässerbelastung
- Weniger Schlamm zur Verbrennung bzw. verringerte Ascheentsorgung
- Verlangsamung des Klimawandels</t>
  </si>
  <si>
    <t>- Höhere Kosten
- Ressourcenverbrauch (Flächenverbrauch)
- Ausstoß von THG-Emissionen nicht immer vermeidbar (Fuhrpark, Heizung in zb denkmalgeschützten Gebäuden)</t>
  </si>
  <si>
    <t>häufig und/oder landesweit begrenzt</t>
  </si>
  <si>
    <t>- Abgaben-einsparung durch Kohlesubstitution bei der Klärschlammverbrennung
- Kosten Einkauf fossiler Energieträger verringern
- Abwasser-abgabedurch verbesserte N-Elimination
-Verbesserung finanzielle Performance durch zB verringerte CO2 Kosten, Wettbewerbsvorteil</t>
  </si>
  <si>
    <t>- Höhere Kosten -  Investitionsaufwand
- Ressourceneinsatz (Geld, Personal)</t>
  </si>
  <si>
    <t>hoch/ langfristig (&gt; 5 Jahre)</t>
  </si>
  <si>
    <t>E1.C</t>
  </si>
  <si>
    <r>
      <t>Energie</t>
    </r>
    <r>
      <rPr>
        <sz val="11"/>
        <color rgb="FF000000"/>
        <rFont val="Arial"/>
        <family val="2"/>
      </rPr>
      <t xml:space="preserve">
Energieerzeugung und Energieverbrauch entlang der
gesamten Wertschöpfungskette</t>
    </r>
  </si>
  <si>
    <t xml:space="preserve">Energie
</t>
  </si>
  <si>
    <t>E1.C.1</t>
  </si>
  <si>
    <t>Energieeffizienz</t>
  </si>
  <si>
    <t>- Einsparung „grauer“ Strom
- Erhöhung der Ver- und Entsorgungssicherheit
- Geringeren Energieverbrauch und damit sinkende THG-Emissionen
- Beitrag zur Verfügbarkeit der Energieressource</t>
  </si>
  <si>
    <t>- Höhere Kosten
- Ressourcenverbrauch
- Verringerung der Verfügbarkeit der Energieressource
- Erhöhung der Nutzung fossiler Eenrgieträger hat negative Auswirkungen auf Klima und Umwelt</t>
  </si>
  <si>
    <t>mittel/ mittelfristig (5 Jahre)</t>
  </si>
  <si>
    <t>Energireffizienz der eigenen Anlagen / Energieautarkie</t>
  </si>
  <si>
    <t>Planung und Investitions-aufwand</t>
  </si>
  <si>
    <t>hohe Wahrscheinlichkeit</t>
  </si>
  <si>
    <t>- Sinkende Energiekosten
- Höherer Stromverkauf
- Förderung der Energieautarkie durch geringen Energieverbrauch in Verbindung mit anteilig geringerem Energie-/Strombezug</t>
  </si>
  <si>
    <t>E1.C.2</t>
  </si>
  <si>
    <t>Einsatz erneuerbarer Energien</t>
  </si>
  <si>
    <t>- Substitution „grauer“ Strom
- Stabile Ver- und Entsorgungssicherheit
- Beitrag zur Verfügbarkeit der Energieressource</t>
  </si>
  <si>
    <t>- Höhere Kosten
- Flächenverbrauch mit Wirkungen auf Arten und Ökosysteme
- Ressourcenverbrauch</t>
  </si>
  <si>
    <t>- Kostenvorteile (Eigenerzeugung billiger als Einkauf)
- Stabile Energiekosten</t>
  </si>
  <si>
    <t>- Höhere Kosten -  Investitionsaufwand
- Flächenverbrauch mit Auswirkung auf Projektdauer und Genehmigungsvoraussetzungen</t>
  </si>
  <si>
    <t>ESRS E2 Umweltverschmutzung</t>
  </si>
  <si>
    <t>E2.A</t>
  </si>
  <si>
    <r>
      <t>Luftverschmutzung</t>
    </r>
    <r>
      <rPr>
        <sz val="11"/>
        <color rgb="FF000000"/>
        <rFont val="Arial"/>
        <family val="2"/>
      </rPr>
      <t xml:space="preserve">
Emissionen in die Luft (sowohl drinnen als auch draußen)
sowie Vermeidung, Kontrolle und Reduzierung solcher
Emissionen entlang der gesamten Wertschöpfungskette</t>
    </r>
  </si>
  <si>
    <t>Luftverschmutzung</t>
  </si>
  <si>
    <t>Reduzierung der Luftschadstoffe im Rahmen der Unternehmensaktivitäten</t>
  </si>
  <si>
    <t xml:space="preserve">- Minimierung direkt emmitierter Schadstoffe (exklusive THG) in die Luft durch das Unternehmen sichert die Gesundheit von Gesellschaft und Ökosystem
</t>
  </si>
  <si>
    <t>- Ausstoß von Luftschadstoffen durch Fuhrpark und Heizungsanlagen
- gasförmige Emissionen: Feinstaub, Schwefeloxide, Fackelverluste</t>
  </si>
  <si>
    <t>- Verberbesserung der finanziellen Performance durch positiven Beitrag</t>
  </si>
  <si>
    <t>- Verschlechterung der finanziellen Performance durch negativen Beitrag</t>
  </si>
  <si>
    <t>Gesetzliche Anforderungen</t>
  </si>
  <si>
    <t>E2.B</t>
  </si>
  <si>
    <r>
      <t>Wasserverschmutzung</t>
    </r>
    <r>
      <rPr>
        <sz val="11"/>
        <color rgb="FF000000"/>
        <rFont val="Arial"/>
        <family val="2"/>
      </rPr>
      <t xml:space="preserve">
Emissionen in Gewässer sowie Vermeidung, Kontrolle und Reduzierung solcher Emissionen entlang der gesamten Wertschöpfungskette</t>
    </r>
  </si>
  <si>
    <t xml:space="preserve">Wasserverschmutzung
</t>
  </si>
  <si>
    <t>E2.B.1</t>
  </si>
  <si>
    <t>vorbeugender Gewässerschutz (z. B. durch  Sicherung zulässiger Einlaufwerte)</t>
  </si>
  <si>
    <t>- Stärkung der Biodiversität
- Renaturierung</t>
  </si>
  <si>
    <t>- Beeinträchtigung der Eigentumsverhältnisse
- Auswirkungen Fischerei</t>
  </si>
  <si>
    <t>- Geringerer Aufberetungsaufwand
- Resilienz der Vorfluter (Einhaltung von Gewässerqualitätsmerkmalen)
- Grundwasserschutz</t>
  </si>
  <si>
    <t>- Verschlechterung der Qualitätsmerkmale ist bußgeldbehaftet
- Höhere Abwasserabgabe</t>
  </si>
  <si>
    <t>Einhaltung der gesetzlichen Vorgaben</t>
  </si>
  <si>
    <t>E2.B.2</t>
  </si>
  <si>
    <t>ressourcenschonende Infrastruktur (bspw. Materialien wie korrossionsbeständige Kanäle)</t>
  </si>
  <si>
    <t>weniger Rohstoffverbrauch
Gesundheitsschutz
längere Abschreibungszeiträume und dadurch geringere Entgelte</t>
  </si>
  <si>
    <t> keine</t>
  </si>
  <si>
    <t xml:space="preserve">weniger Instandhaltungsaufwand </t>
  </si>
  <si>
    <t xml:space="preserve">verringerte Liquidität pro Jahr durch längere Abschreibungszeiträume </t>
  </si>
  <si>
    <t>E2.B.3</t>
  </si>
  <si>
    <t>Überwachung Wasserschutzgebiete</t>
  </si>
  <si>
    <t>- Sicherung der Ressourcenqualität
'- Gesundheitsschutz
'- Stärkung der Biodiversität</t>
  </si>
  <si>
    <t>keine</t>
  </si>
  <si>
    <t>weniger Aufbereitungsaufwand</t>
  </si>
  <si>
    <t>höhere Kosten</t>
  </si>
  <si>
    <t>E2.B.4</t>
  </si>
  <si>
    <t xml:space="preserve">Kooperation Landwirtschaft   </t>
  </si>
  <si>
    <t>E2.B.5</t>
  </si>
  <si>
    <t>Reduzierung Gewässerbelastungen (z. B. weitergehende Abwasserbehandlung)</t>
  </si>
  <si>
    <t>- Reduzierung Gewässerbelastungen (Spurenstoffe)</t>
  </si>
  <si>
    <t>- Höhere Kosten
- Ressourcenverbrauch (Energie, Material, Rohstoffe)</t>
  </si>
  <si>
    <t>- Zeitnahe Erfüllung gesetzlicher Vorgaben (4. Reinigungsstufe)</t>
  </si>
  <si>
    <t>- Höhere Kosten
- Ressourcenverbrauch</t>
  </si>
  <si>
    <t>Zuschuss Herstellerverantwortung</t>
  </si>
  <si>
    <t>E2.C</t>
  </si>
  <si>
    <r>
      <t>Bodenverschmutzung</t>
    </r>
    <r>
      <rPr>
        <sz val="11"/>
        <color rgb="FF000000"/>
        <rFont val="Arial"/>
        <family val="2"/>
      </rPr>
      <t xml:space="preserve">
Die Einbringung in den Boden – unabhängig davon, ob diese Einbringung am Produktionsstandort eines Unternehmens oder außerhalb oder durch die Nutzung der Produkte und/oder Dienstleistungen des Unternehmens erfolgt – durch menschliches Handeln, durch Stoffe, Erschütterungen, Hitze oder Lärm, die dazu führen können entlang der gesamten Wertschöpfungskette schädlich für die menschliche Gesundheit oder die Umwelt sein.</t>
    </r>
  </si>
  <si>
    <t xml:space="preserve">Bodenverschmutzung
</t>
  </si>
  <si>
    <t>im Rahmen der Unternehmensaktivitäten anfallende Schadstoffe (vorrangig für Abwasser relevant)</t>
  </si>
  <si>
    <t>- Minimierung direkt emmitierter Schadstoffe  in den Boden durch das Unternehmen sichert die Gesundheit von Gesellschaft und Ökosystem</t>
  </si>
  <si>
    <t>- Entsorgung von Abfällen
- Boden- und Grundwasserverschmutzung</t>
  </si>
  <si>
    <t>- keine Kosten durch verunreinigten Boden und Haftung für Verschmutzung</t>
  </si>
  <si>
    <t>- Hohe Kosten bei Bodenverunreinigung; Haftung für Verunreinigung</t>
  </si>
  <si>
    <t>E2.D</t>
  </si>
  <si>
    <r>
      <t xml:space="preserve">Verschmutzung von lebenden Organismen und Nahrungsressourcen
</t>
    </r>
    <r>
      <rPr>
        <sz val="11"/>
        <color rgb="FF000000"/>
        <rFont val="Arial"/>
        <family val="2"/>
      </rPr>
      <t>Auswirkungen durch Geschäftstätigkeit auf lebende Organismen und Nahrungsressourcen entlang der gesamten Wertschöpfungskette</t>
    </r>
  </si>
  <si>
    <t>Verschmutzung von lebenden Organismen und Nahrungsressourcen</t>
  </si>
  <si>
    <t>Einfluss auf die aquatische Fauna</t>
  </si>
  <si>
    <t>E2.E</t>
  </si>
  <si>
    <r>
      <t xml:space="preserve">Besorgniserregende Stoffe
</t>
    </r>
    <r>
      <rPr>
        <sz val="11"/>
        <color rgb="FF000000"/>
        <rFont val="Arial"/>
        <family val="2"/>
      </rPr>
      <t>Produktion, Nutzung und/oder Vertrieb und Vermarktung besorgniserregender Stoffe entlang der gesamten Wertschöpfungskette</t>
    </r>
  </si>
  <si>
    <t>Besorgniserregende Stoffe</t>
  </si>
  <si>
    <t>risikobewusster Umgang mit Betriebsmitteln und/oder in der Analytik verwendete besorgniserregende Stoffe</t>
  </si>
  <si>
    <t>Maßnahmen zur Minimierung anfallender besorgniserregender Stoffe durch das Unternehmen sichern die Gesundheit von Gesellschaft und Ökosystem, inkl. Substitutionsprüfungen</t>
  </si>
  <si>
    <t>- keine Kosten durch die Beseitigung einer durch besorgniserregender Stoffe verursachte Verschmutzung</t>
  </si>
  <si>
    <t>- Haftungsrisiko für Schäden einer durch besorgniserregende Stoffe Verschmutzung</t>
  </si>
  <si>
    <t>Gesetzliche Anforderungen/Branchenstandards</t>
  </si>
  <si>
    <t>E2.F</t>
  </si>
  <si>
    <r>
      <rPr>
        <b/>
        <sz val="11"/>
        <color rgb="FF000000"/>
        <rFont val="Arial"/>
        <family val="2"/>
      </rPr>
      <t xml:space="preserve">Besonders Besorgniserregende Stoffe
Produktion, Verwendung und/oder Vertrieb und
</t>
    </r>
    <r>
      <rPr>
        <sz val="11"/>
        <color rgb="FF000000"/>
        <rFont val="Arial"/>
        <family val="2"/>
      </rPr>
      <t>Vermarktung besonders besorgniserregender Stoffe
entlang der gesamten Wertschöpfungskette</t>
    </r>
  </si>
  <si>
    <t>Besonders besorgniserregende Stoffe</t>
  </si>
  <si>
    <t>risikobewusster Umgang mit Betriebsmitteln und/oder in der Analytik verwendete besonders besorgniserregende Stoffe</t>
  </si>
  <si>
    <t>Maßnahmen zur Minimierung anfallender besonders besorgniserregender Stoffe durch das Unternehmen sichern die Gesundheit von Gesellschaft und Ökosystem, inkl. Substitutionsprüfungen</t>
  </si>
  <si>
    <t xml:space="preserve">keine </t>
  </si>
  <si>
    <t>E2.G</t>
  </si>
  <si>
    <r>
      <t xml:space="preserve">Mikroplastik
</t>
    </r>
    <r>
      <rPr>
        <sz val="11"/>
        <color rgb="FF000000"/>
        <rFont val="Arial"/>
        <family val="2"/>
      </rPr>
      <t>Mikroplastik, das durch/für Aktivitäten erzeugt und verwendet wird
entlang der gesamten Wertschöpfungskette</t>
    </r>
  </si>
  <si>
    <t>Mikroplastik</t>
  </si>
  <si>
    <t>Verringerung von Mikroplastik im gereinigten Abwasser und ggf. eigene Verursachung von Mikroplastik</t>
  </si>
  <si>
    <t>nachgelagert</t>
  </si>
  <si>
    <t xml:space="preserve">Zulauf von außen in die Kläranlage; die eigene Verursachung von MP ist weniger bedeutend </t>
  </si>
  <si>
    <t>- Vermeidung/Reduzierung von MP im Vorfluter
- Gesundheitsschutz</t>
  </si>
  <si>
    <t xml:space="preserve">- keine </t>
  </si>
  <si>
    <t>- Verberbesserung der finanziellen Performance wenn zB bei Reinigung des Abwassers Mikroplastik entfernen kann</t>
  </si>
  <si>
    <t>- Verschlechterung der finanziellen Performance wenn zB Abwasserreinigung angepasst werden muss um Mikroplastik zu entfernen (höhere Kosten, höherer Aufwand)</t>
  </si>
  <si>
    <t>ESRS E3 Wasser- und Meeresressourcen</t>
  </si>
  <si>
    <t>E3.A</t>
  </si>
  <si>
    <r>
      <t>Wasser</t>
    </r>
    <r>
      <rPr>
        <sz val="11"/>
        <color rgb="FF000000"/>
        <rFont val="Arial"/>
        <family val="2"/>
      </rPr>
      <t xml:space="preserve">
Verbrauch von Oberflächenwasser, Grundwasser sowie Wasserentnahmen und -ableitungen entlang der gesamten Wertschöpfungskette</t>
    </r>
  </si>
  <si>
    <t>Wasserverbrauch</t>
  </si>
  <si>
    <t>E3.A.I.1</t>
  </si>
  <si>
    <t>effizienter Umgang Wasserressourcen
(z. B. Anreizsteuerung über Preis- und Gebührensystem)</t>
  </si>
  <si>
    <t>kurzfristig (&lt; 1 Jahr)</t>
  </si>
  <si>
    <t>Kundengebrauch von Trinkwasser bzw. wenig belasteter Vorfluter</t>
  </si>
  <si>
    <t>- Kostenbedingter sparsamer Umgang mit Wasser
- weniger belastet Vorfluter und damit höhere Resilienz des Gewässers</t>
  </si>
  <si>
    <t>- Preis- und Gebührenbelastung</t>
  </si>
  <si>
    <t>Relativ leicht oder mittelfristig behebbar</t>
  </si>
  <si>
    <t xml:space="preserve">Indirekte Einflussnahme </t>
  </si>
  <si>
    <t>- Über Preis- und Gebührengestaltung Anreizsystem zum sparsamen Verbrauch</t>
  </si>
  <si>
    <t>- mögliche Erlösminderung</t>
  </si>
  <si>
    <t>gering/ kurzfristig (1 Jahr)</t>
  </si>
  <si>
    <t>E3.A.I.2</t>
  </si>
  <si>
    <t>Leckagereduzierung durch Substanzwerterhalt (Netze und Anlagen)</t>
  </si>
  <si>
    <t>- Schonung der Umwelt 
- Hygieneverbesserung
- Vermeidung von Kollateralschäden</t>
  </si>
  <si>
    <t>- Gebührenbelastung
- Rohrnetzverluste</t>
  </si>
  <si>
    <t>weniger Leitungsschäden</t>
  </si>
  <si>
    <t>hoher Investitionsaufwand</t>
  </si>
  <si>
    <t>Wasserentnahme</t>
  </si>
  <si>
    <t>E3.A.II.1</t>
  </si>
  <si>
    <t>Umsetzung von Maßnahmen zum aktiven Schließen und Verkleinern von Wasserkreisläufen</t>
  </si>
  <si>
    <t xml:space="preserve">- Verfügbarkeit von ausreichenden Wasserressourcen; </t>
  </si>
  <si>
    <t>- keine</t>
  </si>
  <si>
    <t>- langfristige Sicherung der Umsatzquelle</t>
  </si>
  <si>
    <t>- höhere Kosten für die Maßnahmen zur Verringerung der Wasserentnahmen</t>
  </si>
  <si>
    <t>- überwiegend kein Wasserstress in Deutschland
- Klimawandel
- Regionalität</t>
  </si>
  <si>
    <t>E3.A.II.2</t>
  </si>
  <si>
    <t>Entnahme orientiert sich am nutzbaren Wasserdargebot</t>
  </si>
  <si>
    <t>- Dauerhafte Sicherung der Wasserressourcen</t>
  </si>
  <si>
    <t>- mögliche Verhinderung von Industrieansiedlung</t>
  </si>
  <si>
    <t>- Umsatzsicherung durch Verfügbarkeit der Ressource, wenn Entnahmereduzierung nur für andere Wassernutzungen als Trinkwasserversorgung gilt</t>
  </si>
  <si>
    <t>bei Reduzierung eigener Wasserentnahmerechte sind Umsatzeinbußen zu erwarten</t>
  </si>
  <si>
    <t>aktuell wenige Unternehmen mit Beschränkung von Entnahmerechten</t>
  </si>
  <si>
    <t>Einflussnahme auf Wasserentnahmen nur mittelbar gegeben</t>
  </si>
  <si>
    <t>Ableitung von Wasser</t>
  </si>
  <si>
    <t>E3.A.III</t>
  </si>
  <si>
    <t>Abwasser- und 
Regenwassermanagement (z. B. "Schwammstadtthema")</t>
  </si>
  <si>
    <t>je nach Zuständigkeit auch vorgelagert</t>
  </si>
  <si>
    <t xml:space="preserve">- Schonung der Umwelt 
- Hygieneverbesserung
</t>
  </si>
  <si>
    <t xml:space="preserve">- Gebührenbelastung
- Flächenkonkurrenz
</t>
  </si>
  <si>
    <t>- Solide und umweltgerechte Infrastruktur</t>
  </si>
  <si>
    <t>- hohe Investitionskosten</t>
  </si>
  <si>
    <t>- aktuelles Thema und zunehmende Verpflichtungen für die Unternehmen</t>
  </si>
  <si>
    <t>E3.B</t>
  </si>
  <si>
    <r>
      <t>Meeresressourcen</t>
    </r>
    <r>
      <rPr>
        <sz val="11"/>
        <color rgb="FF000000"/>
        <rFont val="Arial"/>
        <family val="2"/>
      </rPr>
      <t xml:space="preserve">
Wassereinleitungen in die Ozeane sowie Entnahme und Nutzung der Meeresressourcen und der damit verbundenen wirtschaftlichen AuswirkungenAktivitäten entlang der gesamten Wertschöpfungskette</t>
    </r>
  </si>
  <si>
    <t>Ableitung von Wasser in die Ozeane</t>
  </si>
  <si>
    <t>E3.B.I</t>
  </si>
  <si>
    <t>kein direkter Einfluss</t>
  </si>
  <si>
    <t>Gewinnung und Nutzung von Meeresressourcen</t>
  </si>
  <si>
    <t>E3.B.II</t>
  </si>
  <si>
    <t>ESRS E4 Biologische Vielfalt und Ökosysteme</t>
  </si>
  <si>
    <t>E4.A</t>
  </si>
  <si>
    <r>
      <t>Direkte Ursachen des Biodiversitätsverlusts</t>
    </r>
    <r>
      <rPr>
        <sz val="11"/>
        <color rgb="FF000000"/>
        <rFont val="Arial"/>
        <family val="2"/>
      </rPr>
      <t xml:space="preserve">
Das Ausmaß, in dem Aktivitäten entlang der gesamten Wertschöpfungskette zu den Treibern für den Verlust und die Verschlechterung von Biodiversität und Ökosystemen beitragen.</t>
    </r>
  </si>
  <si>
    <t>Klimawandel</t>
  </si>
  <si>
    <t>E4.A.I</t>
  </si>
  <si>
    <t>nachhaltige Gewässerbewirtschaftung zum Erhalt, Förderung und Stärkung der biologischen Vielfalt und der Ökosysteme</t>
  </si>
  <si>
    <t xml:space="preserve"> - Vorbeugender Gewässerschutz
- Verbesserung als Freizeit- und Erholungsgebiet
- Verbesserung der Hydromorphologie und damit Ressourcenschutz</t>
  </si>
  <si>
    <t>- Höhere Kosten, Tarif-/Gebührensteigerung
- Flächenkonkurrenz</t>
  </si>
  <si>
    <t>Maßnahmen aus der Gewässerbewirtschaftung greifen nicht immer; in Abhängigkeit der Umsetzung der Ziele der WRRL</t>
  </si>
  <si>
    <t>- keine Strafzahlungen aufgrund von gesetzeskonforemen Handeln</t>
  </si>
  <si>
    <t>- Ressourceneinsatz (Geld, Personal)</t>
  </si>
  <si>
    <t>Gesetzlicher Auftrag</t>
  </si>
  <si>
    <t>Landnutzungsänderungen, Süßwasser- und Meeresnutzungsänderungen</t>
  </si>
  <si>
    <t>E4.A.II</t>
  </si>
  <si>
    <t>Direkte Ausbeutung</t>
  </si>
  <si>
    <t>E4.A.III</t>
  </si>
  <si>
    <t>Invasive gebietsfremde Arten</t>
  </si>
  <si>
    <t>E4.A.IV</t>
  </si>
  <si>
    <t>Umweltverschmutzung</t>
  </si>
  <si>
    <t>E4.A.V</t>
  </si>
  <si>
    <t>Sonstige</t>
  </si>
  <si>
    <t>E4.A.VI</t>
  </si>
  <si>
    <t>Reduktion negativer Umweltauswirkungen auf die biologische Vielfalt und auf die Ökosysteme</t>
  </si>
  <si>
    <t>- Gute Gewässerqualität und Erreichen des guten ökoloschen Potenzials</t>
  </si>
  <si>
    <t>- Höhere Kosten</t>
  </si>
  <si>
    <t>In Abhängigkeit zum jeweiligen Thema</t>
  </si>
  <si>
    <t>- Einhalten gesetzlich vorgesehener ökologischer Kenngrößen bei der Gewässerentwicklung</t>
  </si>
  <si>
    <t>- Höhere Kosten (Invest)</t>
  </si>
  <si>
    <t>E4.B</t>
  </si>
  <si>
    <r>
      <t>Auswirkungen auf den Zustand von Arten</t>
    </r>
    <r>
      <rPr>
        <sz val="11"/>
        <color rgb="FF000000"/>
        <rFont val="Arial"/>
        <family val="2"/>
      </rPr>
      <t xml:space="preserve">
Auswirkungen auf die Artenpopulationsgröße und das globale Artensterbenrisiko entlang der gesamten Wertschöpfungskette, z. B. durch die Verschlechterung der Lebensräume von Arten.</t>
    </r>
  </si>
  <si>
    <t>Populationsgröße</t>
  </si>
  <si>
    <t>E4.B.I</t>
  </si>
  <si>
    <t>direkte Verbesserung der natürlichen Lebensbedingungen aquatischer und terrestrischer Arten</t>
  </si>
  <si>
    <t>- Erreichen eines guten ökologischen Zustands und Potenzials</t>
  </si>
  <si>
    <t>Globales Artensterberisiko</t>
  </si>
  <si>
    <t>E4.B.II</t>
  </si>
  <si>
    <t>E4.C</t>
  </si>
  <si>
    <r>
      <t>Auswirkungen auf den Umfang und den Zustand von Ökosystemen</t>
    </r>
    <r>
      <rPr>
        <sz val="11"/>
        <color rgb="FF000000"/>
        <rFont val="Arial"/>
        <family val="2"/>
      </rPr>
      <t xml:space="preserve">
Aktivitäten, die entlang der gesamten Wertschöpfungskette zu einer Verringerung/Verstärkung oder Verschlechterung/Wiederherstellung natürlicher Lebensräume, insbesondere Schutzgebiete, führen.</t>
    </r>
  </si>
  <si>
    <t>Landdegradation</t>
  </si>
  <si>
    <t>E4.C.I</t>
  </si>
  <si>
    <t>Wüstenbildung</t>
  </si>
  <si>
    <t>E4.C.II</t>
  </si>
  <si>
    <t>Boden- bzw. Flächenversiegelung</t>
  </si>
  <si>
    <t>E4.C.III</t>
  </si>
  <si>
    <t xml:space="preserve">nachhaltiges Bauen mit minimalen Folgeschäden für die Natur
</t>
  </si>
  <si>
    <t>- Anpassung der Bauweise an Biodiversität und Artenvielfalt (Gründächer, Ausgleichflächen etc.); 
- Versickerung und Abflussmöglichkeiten schaffen</t>
  </si>
  <si>
    <t>- (temporäre) Störung der Ökosysteme
- Habitate gehen verloren</t>
  </si>
  <si>
    <t>- weniger Kosten durch geringere Netzeinleitungen</t>
  </si>
  <si>
    <t>- höhere Kosten</t>
  </si>
  <si>
    <t>E4.D</t>
  </si>
  <si>
    <r>
      <t>Auswirkungen und Abhängigkeiten von Ökosystemdienstleistungen</t>
    </r>
    <r>
      <rPr>
        <sz val="11"/>
        <color rgb="FF000000"/>
        <rFont val="Arial"/>
        <family val="2"/>
      </rPr>
      <t xml:space="preserve">
Aktivitäten entlang der gesamten Wertschöpfungskette, die zur Beeinträchtigung/Stabilisierung von Ökosystemleistungen führen, sowie die daraus resultierenden Vorteile und Abhängigkeiten des Unternehmens von Ökosystemleistungen.</t>
    </r>
  </si>
  <si>
    <t>Auswirkungen und Abhängigkeiten von Ökosystemdienstleistungen</t>
  </si>
  <si>
    <t>Nutzung und Sicherung von Ökosystemdienstleitungen (z. B. Wasserspeicherung von Auensystemen zur Retention bei Starkregen und Abgabe bei Dürre, natürliche Reinigungsleistungen und Erholungsfunktionen natürlicher Lebensräume für den Menschen)</t>
  </si>
  <si>
    <t>ESRS E5 Kreislaufwirtschaft</t>
  </si>
  <si>
    <t>E5.A</t>
  </si>
  <si>
    <r>
      <t>Ressourcenzuflüsse, einschließlich Ressourcennutzung</t>
    </r>
    <r>
      <rPr>
        <sz val="11"/>
        <color rgb="FF000000"/>
        <rFont val="Arial"/>
        <family val="2"/>
      </rPr>
      <t xml:space="preserve">
Ressourcen, die in die Einrichtungen des Unternehmens gelangen, einschließlich der Kreislaufwirtschaft der Ressourcenzuflüsse, unter Berücksichtigung der Optimierung der Ressourcennutzung, der Intensität von Materialien und Produkten sowie erneuerbaren und nicht erneuerbaren Ressourcen.</t>
    </r>
  </si>
  <si>
    <t>Ressourcenzuflüsse, einschließlich Ressourcennutzung</t>
  </si>
  <si>
    <t>Bau- und Betriebsbewirtschaftung durch optimierten Ressourceneinsatz und Prozesssteuerung unter Einbeziehung der Digitalisierung</t>
  </si>
  <si>
    <t xml:space="preserve">- Verhinderung der Verschmutzung von Oberflächengewässer und Grundwasser
- Verbesserung der Produktqualität (z.B. Einsatz von Fällmittel)
- Innovation fördern
- Steigerung der Wasserqualität
- Einsatz von recycelten Beton
- Verbesserung der Produktqualität durch Spurenstoffelimination </t>
  </si>
  <si>
    <t>- THG Emissionen bei Produktion
- Verunreinigungen von Boden
- Einsatz von chemischen Stoffen
- Rohstoffverbrauch
- lineares Produktdesign zB bei Beschaffung von IT Produkten, die kritische Rohstoffe enthalten</t>
  </si>
  <si>
    <t xml:space="preserve">- Aktivkohle (Wiederverwendung durch Regeneration)
- Erfüllung gesetzlicher Vorgaben
</t>
  </si>
  <si>
    <t>Höhere Kosten - Investitionsaufwand (Beschaffung)
-Abhängigkeiten von (kritischen) Rohstoffen</t>
  </si>
  <si>
    <t>E5.B</t>
  </si>
  <si>
    <r>
      <t>Ressourcenabflüsse im Zusammenhang mit Produkten und Dienstleistungen</t>
    </r>
    <r>
      <rPr>
        <sz val="11"/>
        <color rgb="FF000000"/>
        <rFont val="Arial"/>
        <family val="2"/>
      </rPr>
      <t xml:space="preserve">
Ressourcen (einschließlich Verpackung), die aus dem Produktionsprozess des Unternehmens stammen und/oder seine Anlagen verlassen.</t>
    </r>
  </si>
  <si>
    <t xml:space="preserve">Ressourcenabflüsse im Zusammenhang mit Produkten und Dienstleistungen
</t>
  </si>
  <si>
    <t>E5.B.1</t>
  </si>
  <si>
    <t xml:space="preserve">Klärschlammverwertung im Sinne einer nachhaltigen Kreislaufwirtschaft zur Reduzierung der negativen Umweltauswirkungen  </t>
  </si>
  <si>
    <t>- Beitrag Klimaschutz</t>
  </si>
  <si>
    <t>- Keine</t>
  </si>
  <si>
    <t>Lange Transportwege zu den Monoverbrennungsanlagen</t>
  </si>
  <si>
    <t>- Erzeugung Energie zur Deckung des Eigenbedarfes und zur Erfüllung der Klimaschutzziele</t>
  </si>
  <si>
    <t>E5.B.2</t>
  </si>
  <si>
    <t>Rückgewinnung von Phosphor aus der Klärschlammverbrennung und Rückführung in den Wirtschaftskreislauf</t>
  </si>
  <si>
    <t>- Steigerung Rohstoffresilienz</t>
  </si>
  <si>
    <t xml:space="preserve">- Höhere Kosten
</t>
  </si>
  <si>
    <t>- Erfüllung gesetzlicher Vorgaben</t>
  </si>
  <si>
    <t>- Höhere Kosten und mehr Ressourcen</t>
  </si>
  <si>
    <t>E5.B.3</t>
  </si>
  <si>
    <t>Vermeidung von Ressourcenabflüssen durch Wasserwiedernutzung (Grau- und Abwassernutzung)</t>
  </si>
  <si>
    <t> - Nachhaltiger Umgang mit der Ressource Wasser</t>
  </si>
  <si>
    <t> - Verschwendung der Ressource Wasser</t>
  </si>
  <si>
    <t>- Einsparung von Kosten durch die Wiederverwendung von Wasser</t>
  </si>
  <si>
    <t>-Kostenbelastung durch Hygienerisiken
- Reputationsverlust (Kündigung der Zusammenarbeit durch Lieferanten)</t>
  </si>
  <si>
    <t>mittel/ kurzfristig (1 Jahr)</t>
  </si>
  <si>
    <t>E5.C</t>
  </si>
  <si>
    <r>
      <t>Abfälle</t>
    </r>
    <r>
      <rPr>
        <sz val="11"/>
        <color rgb="FF000000"/>
        <rFont val="Arial"/>
        <family val="2"/>
      </rPr>
      <t xml:space="preserve">
Entstehung von Abfällen entlang der gesamten Wertschöpfungskette, einschließlich gefährlicher Abfälle und nicht gefährlicher Abfälle sowie deren Bewirtschaftung (z. B. Optimierung der Abfallwirtschaft entsprechend der Abfallhierarchie).</t>
    </r>
  </si>
  <si>
    <t>Abfälle</t>
  </si>
  <si>
    <t>Vermeidung bzw. Reduzierung von Bau- und Betriebsabfälle inklusive Verpackungen, Filtermaterial sowie Rückführung in den Wirtschaftskreislauf (geschäftsfeldabhängig)</t>
  </si>
  <si>
    <t>- Bestimmte Abfälle z. B. Bodenmaterial können wiederverwendet werden
- Verringerung von Einwegmaterialien
- effiziente Produktionsprozesse
-Sicherstellung der (Wieder-) Verwertbarkeit von Abfällen
-Verringerung von gefährlichen Abfällen
-Anpassung von Produktdesign zur Sicherstellung des Einsatzes nützlicher Beseitigungsverfahren</t>
  </si>
  <si>
    <t>- Ggf. bedenkliche Stoffe im Bauabfall (z.B. Asbestzement)
- Radonbelastung bei Trockenfall
-  hoher Anteil von Einwegmaterialien in der Produktionskette
- ressourcenintensive Produktionsprozesse
- eine geringe Wiederverwendbarkeit des Abfalls
- hoher Anteil an gefährlichen Abfällen
- hohe Deponierungsanteile</t>
  </si>
  <si>
    <t>- durch Art der Abfallentsorgung Geruchsbelästigung minimieren und so Beschwerden vorbeugen</t>
  </si>
  <si>
    <t>- Kosten für Entsorgung durch erhöhte Entsorgungsanforderungen
- finanzielles Risiko durch Bußgelder (Nicht-Einhaltung von Entsorgungsvorschriften)</t>
  </si>
  <si>
    <t>ESRS S1 Eigene Belegschaft</t>
  </si>
  <si>
    <t>S1.A</t>
  </si>
  <si>
    <r>
      <t xml:space="preserve">Arbeitsbedingungen
</t>
    </r>
    <r>
      <rPr>
        <sz val="11"/>
        <color theme="1"/>
        <rFont val="Arial"/>
        <family val="2"/>
      </rPr>
      <t>Arbeitsbedingungen der eigenen Belegschaft des Unternehmens.</t>
    </r>
  </si>
  <si>
    <t>Sichere Beschäftigung</t>
  </si>
  <si>
    <t>S1.A.I.1</t>
  </si>
  <si>
    <t xml:space="preserve">regional/lokal gebundene und damit sichere Arbeitsplätze </t>
  </si>
  <si>
    <t>Stärkung der sozialen Verhältnisse in der Region und lokale Identifikation mit dem Unternehmen</t>
  </si>
  <si>
    <t>Keine gesehen</t>
  </si>
  <si>
    <t>Stärkung der Arbeitgebermarke (Beschäftigtenzufriedenheit, Mitarbeiterbindung)</t>
  </si>
  <si>
    <t>Regional begrenztes Angebot an potenziellen Fachkräften, z.B. durch Konkurrenz aus anderen Branchen und Abwanderung</t>
  </si>
  <si>
    <t>S1.A.I.2</t>
  </si>
  <si>
    <t>hochwertige Aus-, Fort-, und Weiterbildung für alle Beschäftigten (lebenslanges Lernen)</t>
  </si>
  <si>
    <t>Verlässliche und gesicherte Aufgabenerfüllung sowie Stärkung der sozialen Verhältnisse in der Region</t>
  </si>
  <si>
    <t>Bei ausbleibenden Maßnahmen: Versorgungsunterbrechungen und Qualitätsmängel sowie Gewässerbeeinträchtigungen nehmen zu, Verstärkungen des Fachkräftemangels</t>
  </si>
  <si>
    <t>Entwicklung und Bindung von unternehmensspezischen Know-how zur Aufrechterhaltung der Aufgabenerfüllung</t>
  </si>
  <si>
    <t xml:space="preserve">Zusätzliche Maßnahmen und Freistellung von Beschäftigten </t>
  </si>
  <si>
    <t>Arbeitszeit</t>
  </si>
  <si>
    <t>S1.A.II</t>
  </si>
  <si>
    <t>tarifvertraglich gesicherte Arbeitszeitregulierung</t>
  </si>
  <si>
    <t>Schaffung von Rahmebedingungen für gesicherte Arbeitszeiten führt zur Steigerung der Mitarbeiterzufriedenheit und fördert Gesundheit der Beschäftigten</t>
  </si>
  <si>
    <t>Stärkung der Arbeitgebermarke (Beschäftigtenzufriedenheit, Mitarbeiterbindung, Mitarbeitergesundheit)</t>
  </si>
  <si>
    <t>Begrenzte Flexibilität</t>
  </si>
  <si>
    <t>Angemessene Entlohnung</t>
  </si>
  <si>
    <t>S1.A.III</t>
  </si>
  <si>
    <t>Vergütung und soziale Leistungen</t>
  </si>
  <si>
    <t>Stärkung der sozialen Verhältnisse in der Region</t>
  </si>
  <si>
    <t>Begrenzte Flexibilität in der Entlohnung erschwert Konkurrenz um Fachkräfte, stärkere Kostenentwicklung durch Tarifbindung</t>
  </si>
  <si>
    <t>Sozialer Dialog</t>
  </si>
  <si>
    <t>S1.A.IV</t>
  </si>
  <si>
    <t>sozaler Dialog</t>
  </si>
  <si>
    <t>Fördert die Zusammenarbeit und das Vertrauen zwischen Arbeitnehmern und Arbeitgebern, was zu besseren Arbeitsbedingungen, höherer Zufriedenheit und gesteigerter Produktivität führt.</t>
  </si>
  <si>
    <t>Enger Dialog zwischen Arbeitgeberseite und Belegschaft</t>
  </si>
  <si>
    <t>Abtsimmungsprozesse zwischen Unternehmen und Belegschaft kann zu erhöhten Kosten führen</t>
  </si>
  <si>
    <t>Vereinigungsfreiheit, Existenz von Betriebsräten und Rechte der Arbeitskräfte auf Information, Anhörung und Mitbestimmung,</t>
  </si>
  <si>
    <t>S1.A.V</t>
  </si>
  <si>
    <t>Beteiligung der Beschäftigten sowie Vereinigungsfreiheit</t>
  </si>
  <si>
    <t>Arbeitnehmerrechte sichert Zufriedenheit der Belegschaft und damit die Qualität der Umweltdienstleistung ab</t>
  </si>
  <si>
    <t>Akzeptanz der Beschäftigten bei Unternehmensentwicklung z.B. Digitalisierung, Weiterentwicklung von Aufgaben &amp; Geschäftsmodellen etc.</t>
  </si>
  <si>
    <t>Ggf. steigende Komplexität in Vorhaben, Projekten und Prozessen, inkl. veränderte Zeithorizonte</t>
  </si>
  <si>
    <t>Tarifverhandlungen, einschließlich der Quote der durch Tarifverträge abgedeckten Arbeitskräften</t>
  </si>
  <si>
    <t>S1.A.VI</t>
  </si>
  <si>
    <r>
      <t xml:space="preserve">Beteiligung der Beschäftigten sowie Vereinigungsfreiheit
</t>
    </r>
    <r>
      <rPr>
        <sz val="11"/>
        <color rgb="FFFF0000"/>
        <rFont val="Arial"/>
        <family val="2"/>
      </rPr>
      <t>(Redundanz zu "Angemessene Entlohnung", S1.A.III)</t>
    </r>
  </si>
  <si>
    <t>Vereinbarkeit von Berufs- und Privatleben</t>
  </si>
  <si>
    <t>S1.A.VII</t>
  </si>
  <si>
    <t>Vereinbarkeit von Berufs- und Privatleben (z. B. flexible Arbeitsplatz- und Arbeitszeitgestaltung,	Sabbatical, Teilzeit und Elternzeitgestaltung)</t>
  </si>
  <si>
    <t>Schaffung von Rahmebedingungen für flexible Arbeitsgestaltung sowie bessere Vereinbarkeit von Beruf und Familie führt zur Steigerung der Mitarbeiterzufriedenheit</t>
  </si>
  <si>
    <t>Fehlen von Arbeitnehmern, hohe Belastung von vertretenden Arbeitnehmern, Neueinstellungen notwendig</t>
  </si>
  <si>
    <t>Gesundheitsschutz und Sicherheit</t>
  </si>
  <si>
    <t>S1.A.VIII.1</t>
  </si>
  <si>
    <t xml:space="preserve">Gesundheit/ Wohlergehen </t>
  </si>
  <si>
    <t>Entlastung des Gesundheitsystems, Steigerung der Mitarbeiterzufriedenheit, Förderung der Arbeitgebermarke</t>
  </si>
  <si>
    <t>Stärkung der Arbeitgebermarke (Beschäftigtenzufriedenheit, Mitarbeiterbindung, Mitarbeitergesundheit), Verringerung der krankheitsbedingten Ausfalltage</t>
  </si>
  <si>
    <t>Zusätzliche Kosten für Maßnahmen</t>
  </si>
  <si>
    <t>S1.A.VIII.2</t>
  </si>
  <si>
    <t>Arbeitssicherheit inkl. Risiken des vernachlässigten Arbeitsschutzes</t>
  </si>
  <si>
    <t>Ja</t>
  </si>
  <si>
    <t>Entlastung des Gesundheitssystems</t>
  </si>
  <si>
    <t>Erhöhte Unfall- und Verletzungsgefahr, Produktivitätsverlust</t>
  </si>
  <si>
    <t>Unzureichende Sicherung kann Versorgung gefährden und zu materielle Risiken führen.</t>
  </si>
  <si>
    <t>Werden Sicherheitsmaßnahmen unterlassen, steigt die Eintrittswahrscheinlichkeit an.</t>
  </si>
  <si>
    <t>Schutz der Beschäftigten vor Unfällen, Steigerung des physischen und psychischen Wohlbefindens &gt; Senkung der Ausfalltage und damit verbundenen Kosten</t>
  </si>
  <si>
    <t>Gefahren für Belegschaft und Vermögensgegenstände bei nicht ausreichenden Maßnahmen, Haftungsrisiken</t>
  </si>
  <si>
    <t>S1.B</t>
  </si>
  <si>
    <r>
      <t xml:space="preserve">Gleichbehandlung und Chancengleichheit für alle
</t>
    </r>
    <r>
      <rPr>
        <sz val="11"/>
        <color theme="1"/>
        <rFont val="Arial"/>
        <family val="2"/>
      </rPr>
      <t>Keine Diskriminierung der eigenen Belegschaft aus irgendeinem Grund wie Geschlecht, Rasse, Hautfarbe, ethnischer oder sozialer Herkunft, genetischen Merkmalen, Sprache, Religion oder Weltanschauung, politischer oder sonstiger Meinung, Zugehörigkeit zu einer nationalen Minderheit, Eigentum, Geburt, Behinderung , Alter oder sexuelle Orientierung.</t>
    </r>
  </si>
  <si>
    <t>Gleichstellung der Geschlechter und gleicher Lohn für gleiche Arbeit</t>
  </si>
  <si>
    <t>S1.B.I</t>
  </si>
  <si>
    <t>Chancengleichheit (gesetzliche Grundlage: AGG)</t>
  </si>
  <si>
    <t>Positive Veränderung des Gesellschaftsbildes und Stärkung der Arbeitgebermarke</t>
  </si>
  <si>
    <t>Schulungen und Kompetenzentwicklung</t>
  </si>
  <si>
    <t>S1.B.II</t>
  </si>
  <si>
    <t>Aus- und Weiterbildungen</t>
  </si>
  <si>
    <t>Steigerung von Preisen für Produkte/ Dienstleistungen</t>
  </si>
  <si>
    <t>Beschäftigung und Inklusion von Menschen mit Behinderungen</t>
  </si>
  <si>
    <t>S1.B.III</t>
  </si>
  <si>
    <t>Beschäftigungschancen für Menschen mit Behinderung ermöglichen</t>
  </si>
  <si>
    <t>Positive Veränderung des Gesellschaftsbildes und Übernahme von Verantwortung als regionales Unternehmen zur positiven Beeinflussung des Arbeitsmarktes</t>
  </si>
  <si>
    <t xml:space="preserve">Höhere Innovationsfähigkeit durch unterschiedliche Denkweisen und Erfahrungshorizonte </t>
  </si>
  <si>
    <t>Kosten für die Anschafffung von Hilfsmitteln, den Umbau von Gebäuden und Einrichtungen etc.</t>
  </si>
  <si>
    <t>Maßnahmen gegen Gewalt und Belästigung am Arbeitsplatz</t>
  </si>
  <si>
    <t>S1.B.IV</t>
  </si>
  <si>
    <t>Schaffung von Rahmebedingungen führt zur Steigerung der Mitarbeiterzufriedenheit und fördert Gesundheit der Beschäftigten und trägt zur Entlastung des Gesundheitssystems bei</t>
  </si>
  <si>
    <t>Vielfalt</t>
  </si>
  <si>
    <t>S1.B.V</t>
  </si>
  <si>
    <t>Diversität, Schaffung und Entwicklung einer vielfältigen Mitarbeiterstruktur</t>
  </si>
  <si>
    <t>Positive Veränderung des Gesellschaftsbildes und positive Beeinflussung des Arbeitsmarktes</t>
  </si>
  <si>
    <t>Unumkehrbar/ nicht behebbar</t>
  </si>
  <si>
    <t xml:space="preserve">Höhere Innovationsfähigkeit und fundiertere Entscheidungsfindung durch unterschiedliche Denkweisen und Erfahrungshorizonte </t>
  </si>
  <si>
    <t>Kommunikative und kulturelle Barrieren und verlängerte Entscheidungsprozesse</t>
  </si>
  <si>
    <t>S1.C</t>
  </si>
  <si>
    <r>
      <t xml:space="preserve">Sonstige arbeitsbezogene Rechte
</t>
    </r>
    <r>
      <rPr>
        <sz val="11"/>
        <color theme="1"/>
        <rFont val="Arial"/>
        <family val="2"/>
      </rPr>
      <t>Beinhaltet zusätzliche arbeitsbezogene Rechte für die eigene Belegschaft des Unternehmens, auch im Hinblick auf grundlegende Prinzipien und Rechte bei der Arbeit.</t>
    </r>
  </si>
  <si>
    <t>Kinderarbeit</t>
  </si>
  <si>
    <t>S1.C.I</t>
  </si>
  <si>
    <t>Zwangsarbeit</t>
  </si>
  <si>
    <t>S1.C.II</t>
  </si>
  <si>
    <t>Angemessene Unterbringung</t>
  </si>
  <si>
    <t>S1.C.III</t>
  </si>
  <si>
    <t>Datenschutz</t>
  </si>
  <si>
    <t>S1.C.IV</t>
  </si>
  <si>
    <t>Datenschutz (gesetzliche Regulierung), Schutz personenbezogener Beschäftigtendaten</t>
  </si>
  <si>
    <t>Datenschutz der Mitarbeitenden fördert generell gute Führung und Zusammenarbeit, was auf die Zufriedenheit der Mitarbeitenden und damit auf die Qualität der Dienstleistungen für Mensch und Umwelt einzahlt</t>
  </si>
  <si>
    <t>Datenleaks können Mitarbeitende im privaten Umweld gefährden</t>
  </si>
  <si>
    <t>Gesteigertes Vertrauen der Beschäftigten in den Umgang des Unternehmens mit ihren persönlichen Daten</t>
  </si>
  <si>
    <t>Steigende formale Anforderungen an die Beschäftigten, das Unternehmen und die Unternehmensführung</t>
  </si>
  <si>
    <t>ESRS S2 Arbeitskräfte in der Wertschöpfungskette</t>
  </si>
  <si>
    <t>S2.A</t>
  </si>
  <si>
    <r>
      <t xml:space="preserve">Arbeitsbedingungen
</t>
    </r>
    <r>
      <rPr>
        <sz val="11"/>
        <color rgb="FF000000"/>
        <rFont val="Arial"/>
        <family val="2"/>
      </rPr>
      <t xml:space="preserve">Arbeitsbedingungen der Arbeitnehmer in der Wertschöpfungskette des Unternehmens.
</t>
    </r>
    <r>
      <rPr>
        <sz val="11"/>
        <color rgb="FFFF0000"/>
        <rFont val="Arial"/>
        <family val="2"/>
      </rPr>
      <t>Da wir davon ausgehen, dass die Themen vor- und nachgelagerter Wertschöpfungsketten bezogen auf Arbeitsbedingungen der Arbeitnehmenden nur auf der individuellen Unternehmensebene sinnhaft bewertet werden können, unterlag dieser Standard keiner spezifischen Wesentlichkeitsprüfung für die Branche.</t>
    </r>
  </si>
  <si>
    <t>S2.A.I</t>
  </si>
  <si>
    <t>S2.A.II</t>
  </si>
  <si>
    <t>S2.A.III</t>
  </si>
  <si>
    <t>S2.A.IV</t>
  </si>
  <si>
    <t>Vereinigungsfreiheit,  einschließlich der Existenz von Betriebsräten</t>
  </si>
  <si>
    <t>S2.A.V</t>
  </si>
  <si>
    <t>Tarifverhandlungen</t>
  </si>
  <si>
    <t>S2.A.VI</t>
  </si>
  <si>
    <t>S2.A.VII</t>
  </si>
  <si>
    <t>S2.A.VIII</t>
  </si>
  <si>
    <t>S2.B</t>
  </si>
  <si>
    <r>
      <t xml:space="preserve">Gleichbehandlung und Chancengleichheit für alle
</t>
    </r>
    <r>
      <rPr>
        <sz val="11"/>
        <color theme="1"/>
        <rFont val="Arial"/>
        <family val="2"/>
      </rPr>
      <t>Keine Diskriminierung von Arbeitnehmern in der Wertschöpfungskette des Unternehmens aufgrund von Geschlecht, Rasse, Hautfarbe, ethnischer oder sozialer Herkunft, genetischen Merkmalen, Sprache, Religion oder Weltanschauung, politischer oder sonstiger Meinung, Zugehörigkeit zu einer nationalen Minderheit, Eigentum, Geburt , Behinderung, Alter oder sexuelle Orientierung.</t>
    </r>
  </si>
  <si>
    <t>S2.B.I</t>
  </si>
  <si>
    <t>S2.B.II</t>
  </si>
  <si>
    <t>S2.B.III</t>
  </si>
  <si>
    <t>S2.B.IV</t>
  </si>
  <si>
    <t>S2.B.V</t>
  </si>
  <si>
    <t>S2.C</t>
  </si>
  <si>
    <r>
      <t xml:space="preserve">Sonstige arbeitsbezogene Rechte
</t>
    </r>
    <r>
      <rPr>
        <sz val="11"/>
        <color theme="1"/>
        <rFont val="Arial"/>
        <family val="2"/>
      </rPr>
      <t>Enthält zusätzliche arbeitsbezogene Rechte für Arbeitnehmer in der Wertschöpfungskette des Unternehmens, auch im Hinblick auf grundlegende Prinzipien und Rechte bei der Arbeit.</t>
    </r>
  </si>
  <si>
    <t>S2.C.I</t>
  </si>
  <si>
    <t>S2.C.II</t>
  </si>
  <si>
    <t>S2.C.III</t>
  </si>
  <si>
    <t>Wasser- und Sanitäreinrichtungen</t>
  </si>
  <si>
    <t>S2.C.IV</t>
  </si>
  <si>
    <t>S2.C.V</t>
  </si>
  <si>
    <t>ESRS S3 Betroffene Gemeinschaften</t>
  </si>
  <si>
    <t>S3.A</t>
  </si>
  <si>
    <r>
      <t xml:space="preserve">Wirtschaftliche, soziale und kulturelle Rechte von Gemeinschaften
</t>
    </r>
    <r>
      <rPr>
        <sz val="11"/>
        <color theme="1"/>
        <rFont val="Arial"/>
        <family val="2"/>
      </rPr>
      <t>Personen oder Gruppen, die im selben Gebiet leben oder arbeiten und deren wirtschaftliche, soziale oder kulturelle Rechte durch die Geschäftstätigkeit des Unternehmens oder seine Wertschöpfungskette beeinträchtigt wurden oder werden könnten. Die betroffenen Gemeinden können von Anwohnern in der Nähe des Unternehmensbetriebs (lokale Gemeinden) bis hin zu Anwohnern in einiger Entfernung reichen.</t>
    </r>
  </si>
  <si>
    <t>S3.A.I</t>
  </si>
  <si>
    <t>Angemessene Ernährung</t>
  </si>
  <si>
    <t>S3.A.II</t>
  </si>
  <si>
    <t>S3.A.III.1</t>
  </si>
  <si>
    <r>
      <t xml:space="preserve">angemessene Entgelte (Erschwinglichkeit von Wasser- und Abwasserdienstleistungen) 
</t>
    </r>
    <r>
      <rPr>
        <sz val="11"/>
        <color rgb="FFFF0000"/>
        <rFont val="Arial"/>
        <family val="2"/>
      </rPr>
      <t>(Redundanz zu "Angemessene Entgelte", siehe S4.C.II)</t>
    </r>
  </si>
  <si>
    <t>S3.A.III.2</t>
  </si>
  <si>
    <t>Versorgungssicherheit</t>
  </si>
  <si>
    <t>Sicherstellung einer Trinkwasserversorgung rund um die Uhr fördert die Lebensqualität und schützt Gesundheit</t>
  </si>
  <si>
    <t>hoch/ kurzfristig (1 Jahr)</t>
  </si>
  <si>
    <t>Fortlaufende Beauftragung/ sichere Arbeitsplätze</t>
  </si>
  <si>
    <t>Kosten für Substanzwerterhalt der technischen Anlagen und Erweiterung des Netzes</t>
  </si>
  <si>
    <t>S3.A.III.3</t>
  </si>
  <si>
    <t xml:space="preserve">gesellschaftliches Engagement </t>
  </si>
  <si>
    <t>Beitrag zu einer informierten, kulturell gebildeten, sozial agierenden Gesellschaft zur positiven regionalen Entwicklung</t>
  </si>
  <si>
    <t>Reputation als verantwortungsbewusstes Unternehmen mit sozialer Agenda</t>
  </si>
  <si>
    <t>Wahrnehmung von Unverhältnismäßigkeit zwischen Kernaufgaben und sozialem Engagement durch die eigene Belegschaft soweit kein Bezug zu den eigenen Unternehmensaufgaben gesehen werden</t>
  </si>
  <si>
    <t>S3.A.III.4</t>
  </si>
  <si>
    <t>Trinkwasserbrunnen</t>
  </si>
  <si>
    <t>Sicherstellung einer öffentlichen und unentgeltlichen Trinkwasserversorgung zur Förderung der Lebensqualität und des Gesundheitschutzes</t>
  </si>
  <si>
    <t>Kosten für Aufbau und Betrieb einer Infrastruktur</t>
  </si>
  <si>
    <t>Bodenbezogene Auswirkungen</t>
  </si>
  <si>
    <t>S3.A.IV</t>
  </si>
  <si>
    <t>Sicherheitsbezogene Auswirkungen</t>
  </si>
  <si>
    <t>S3.A.V</t>
  </si>
  <si>
    <t>S3.B</t>
  </si>
  <si>
    <r>
      <t xml:space="preserve">Bürgerrechte und politische Rechte von Gemeinschaften
</t>
    </r>
    <r>
      <rPr>
        <sz val="11"/>
        <color theme="1"/>
        <rFont val="Arial"/>
        <family val="2"/>
      </rPr>
      <t>Personen oder Gruppen, die im selben Gebiet leben oder arbeiten und deren bürgerliche oder politische Rechte durch die Geschäftstätigkeit des Unternehmens oder seine Wertschöpfungskette beeinträchtigt wurden oder werden könnten. Die betroffenen Gemeinden können von Anwohnern in der Nähe des Unternehmensbetriebs (lokale Gemeinden) bis hin zu Anwohnern in einiger Entfernung reichen.</t>
    </r>
  </si>
  <si>
    <t>Meinungsfreiheit</t>
  </si>
  <si>
    <t>S3.B.I</t>
  </si>
  <si>
    <t>Versammlungsfreiheit</t>
  </si>
  <si>
    <t>S3.B.II</t>
  </si>
  <si>
    <t>Auswirkungen auf Menschenrechtsverteidiger</t>
  </si>
  <si>
    <t>S3.B.III</t>
  </si>
  <si>
    <t>S3.C</t>
  </si>
  <si>
    <r>
      <t xml:space="preserve">Rechte indigener Völker
</t>
    </r>
    <r>
      <rPr>
        <sz val="11"/>
        <color theme="1"/>
        <rFont val="Arial"/>
        <family val="2"/>
      </rPr>
      <t>Auswirkungen entlang der gesamten Wertschöpfungskette auf die Rechte der indigenen Bevölkerung in Bezug auf: (i) ihr kulturelles, intellektuelles, religiöses und spirituelles Eigentum; (ii) Aktivitäten, die ihr Land und ihre Territorien betreffen; und (iii) gesetzgeberische oder administrative Maßnahmen, die sie betreffen.</t>
    </r>
  </si>
  <si>
    <t>Freiwillige und in Kenntnis der Sachlage erteilte vorherige Zustimmung</t>
  </si>
  <si>
    <t>S3.C.I</t>
  </si>
  <si>
    <t>Selbstbestimmung</t>
  </si>
  <si>
    <t>S3.C.II</t>
  </si>
  <si>
    <t>Kulturelle Rechte</t>
  </si>
  <si>
    <t>S3.C.III</t>
  </si>
  <si>
    <t>ESRS S4 Verbraucher und Endnutzer</t>
  </si>
  <si>
    <t>S4.A</t>
  </si>
  <si>
    <r>
      <t xml:space="preserve">Informationsbezogene Auswirkungen für Verbraucher und/oder Endnutzer
</t>
    </r>
    <r>
      <rPr>
        <sz val="11"/>
        <color theme="1"/>
        <rFont val="Arial"/>
        <family val="2"/>
      </rPr>
      <t>Informationsbezogene Auswirkungen für Verbraucher und/oder Endnutzer in der nachgelagerten Wertschöpfungskette des Unternehmens, z.B. zu den unten genannten Angelegenheiten.</t>
    </r>
  </si>
  <si>
    <t>S4.A.I</t>
  </si>
  <si>
    <t>Datenschutz personenbezogener Kundendaten (umfasst auch Risiken aus vernachlässigtem Datenschutz)</t>
  </si>
  <si>
    <t>Zuverlässiger Datenschutz für Kunden und Stakeholder bei zunehmender Digitalisierung</t>
  </si>
  <si>
    <t>Gefährdung personenbezogener Daten, Vertrauensverlust, rechtliche Konsequenzen</t>
  </si>
  <si>
    <t>Gesteigertes Vertrauen der Verbraucher in den Umgang des Unternehmens mit ihren persönlichen Daten</t>
  </si>
  <si>
    <t>Steigende formale Anforderungen an die Beschäftigten, die Unternehmensprozesse und -organisation sowie die Unternehmensführung</t>
  </si>
  <si>
    <t>S4.A.II</t>
  </si>
  <si>
    <t>Kundenmanagement</t>
  </si>
  <si>
    <t>Bezug qualitativ hochwertiger/ angemessener Leistungen mit Blick auf Bedarf der Kunden kann Akzeptanz gegenüber natürlichen Monopolisten erhöhen</t>
  </si>
  <si>
    <t>Ggf. gebühren/ beitragsrelevant</t>
  </si>
  <si>
    <t>Positiver Stakeholderdialog kann Reputation des Unternehmens als verlässlicher Ansprechpartner für Belange von Bürgerinnen und Bürgern erhöhen</t>
  </si>
  <si>
    <t>Zugang zu (hochwertigen) Informationen</t>
  </si>
  <si>
    <t>S4.A.III.1</t>
  </si>
  <si>
    <t>Verbraucherinformation (z. B. Sensibilisierung zum Wert von Wasser, sorgsamer Umgang, Vermeidung von Schadstoffeinträgen etc.)</t>
  </si>
  <si>
    <t>Steigendes Produktwissen bei Verbrauchenden und verbesserte Möglichkeiten der Einordnung des Produktes und seiner Kosten</t>
  </si>
  <si>
    <t>Zunehmende Informationsflut</t>
  </si>
  <si>
    <t>Tansparenz stärkt Unternehmensimage und fördert den Kunden/Stakeholder-Dialog &gt; Fördert Verständnis für Ressourcenumgang und Entgelte</t>
  </si>
  <si>
    <t>Steigender Aufwand / Kosten mit wachsender Kommunikation</t>
  </si>
  <si>
    <t>S4.A.III.2</t>
  </si>
  <si>
    <t>Kosteneffizienz/Benchmarking</t>
  </si>
  <si>
    <t>Vergleichbarkeit von Gebühren / Beiträgen mit Blick auf die Gesamtbranche; Wahrnehmung und Einordnung regionaler Besonderheiten bzw. Anforderungen.</t>
  </si>
  <si>
    <t>Ggf. Schwierigkeiten bei der Vergleichbarkeit im Hinblick auf lokale und regionale Anforderungen / Herausforderungen sowohl für Kunden/Stakeholder als auch Unternehmen (Beispiel: regional z.T. deutlich unterschiedliche Entsorgungskosten)</t>
  </si>
  <si>
    <t>Gegenseitige Orientierung der Unternehmen in Bezug auf Leistungsanforderungen und Kundenzufriedenheit bei wachenden Herausforderungen und ggf. schwierigen Rahmenbedingungen.
Gegenseitiges Lernen und Produkt-/Prozessanpassungen durch übergreifenden Erfahrungsaustausch</t>
  </si>
  <si>
    <t>Steigender Auwand in der Datenerhebung und -verarbeitung sowie in der Kommunikation auch gegenüber dem Kunden / Stakeholder</t>
  </si>
  <si>
    <t>S4.B</t>
  </si>
  <si>
    <r>
      <t xml:space="preserve">Persönliche Sicherheit von Verbrauchern und/oder Endnutzern
</t>
    </r>
    <r>
      <rPr>
        <sz val="11"/>
        <color theme="1"/>
        <rFont val="Arial"/>
        <family val="2"/>
      </rPr>
      <t>Auswirkungen auf die persönliche Sicherheit von Verbrauchern und/oder Endnutzern in der nachgelagerten Wertschöpfungskette des Unternehmens, z.B. zu den unten genannten Angelegenheiten.</t>
    </r>
  </si>
  <si>
    <t>S4.B.I.1</t>
  </si>
  <si>
    <t>Ver- und Entsorgungssicherheit Trinkwasserqualität/Abwasserqualität</t>
  </si>
  <si>
    <t>Umweltgerechte und sichere Versorgung und gesunde Lebensbedingungen sowie Umwelt- und Gewässerschutz</t>
  </si>
  <si>
    <t>Bei Fehlen: Gesundheitsbeeinträchtigung, Versorgungsunterbrechung, Gefährdung der Daseinsvorsorge und der Gewässerqualität</t>
  </si>
  <si>
    <t>Qualitätseinbußen sind in der deutschen TW-Versorgung selten</t>
  </si>
  <si>
    <t>Wenn hohe Sicherheitsstandrads unterlassen werden, steigt auch die Eintrittswahrscheinlichkeit an</t>
  </si>
  <si>
    <t>Sicherstellen der Kernaufgaben und Stärkung der Akteursrolle in der Daseinsvorsorge</t>
  </si>
  <si>
    <t>Kostensteigerungen bei veränderten Rahmenbedingungen, sowie für Substanzerhalt von Betriebsanlagen</t>
  </si>
  <si>
    <t>Persönliche Sicherheit</t>
  </si>
  <si>
    <t>S4.B.II</t>
  </si>
  <si>
    <t>Kinderschutz</t>
  </si>
  <si>
    <t>S4.B.III</t>
  </si>
  <si>
    <t>S4.C</t>
  </si>
  <si>
    <r>
      <t xml:space="preserve">Soziale Inklusion von Verbrauchern und/oder Endnutzern
</t>
    </r>
    <r>
      <rPr>
        <sz val="11"/>
        <color theme="1"/>
        <rFont val="Arial"/>
        <family val="2"/>
      </rPr>
      <t>Auswirkungen auf die soziale Einbindung von Verbrauchern und/oder Endnutzern in der nachgelagerten Wertschöpfungskette des Unternehmens, z.B. zu den unten genannten Angelegenheiten.</t>
    </r>
  </si>
  <si>
    <t>Nichtdiskriminierung</t>
  </si>
  <si>
    <t>S4.C.I</t>
  </si>
  <si>
    <t>Zugang zu Produkten und Dienstleistungen</t>
  </si>
  <si>
    <t>S4.C.II</t>
  </si>
  <si>
    <t>angemessene Entgelte</t>
  </si>
  <si>
    <t>Soziale und wirtschaftliche Stabilität</t>
  </si>
  <si>
    <t xml:space="preserve">Positives Unternehmensimage und Vertrauensgewinn </t>
  </si>
  <si>
    <t>Umsatzreduzierung durch Konkurrierende Ziele Ressourcenschonung (Wasser sparen) der Kunden vs. Umsatzerzielung des Ver- und Entsorgers</t>
  </si>
  <si>
    <t>Verantwortliche Vermarktungspraktiken</t>
  </si>
  <si>
    <t>S4.C.III</t>
  </si>
  <si>
    <t>G1 Governance Unternehmensführung</t>
  </si>
  <si>
    <t>G1.A</t>
  </si>
  <si>
    <r>
      <t xml:space="preserve">G1.A Unternehmenskultur
</t>
    </r>
    <r>
      <rPr>
        <sz val="11"/>
        <color theme="1"/>
        <rFont val="Arial"/>
        <family val="2"/>
      </rPr>
      <t>Gemeinsame Werte, Überzeugungen, Gruppennormen und Verhaltenskodex des Unternehmens</t>
    </r>
  </si>
  <si>
    <t>Unternehmenskultur</t>
  </si>
  <si>
    <t>G1.A.1</t>
  </si>
  <si>
    <t>Compliance (gesetzeskonformes Agieren der Trink- und Abwasserunternehmen sowie Einhaltung der hieraus abgeleiteten oder darüber hinaus gehenden Festlegungen im Unternehmen)</t>
  </si>
  <si>
    <t xml:space="preserve">Einhaltung von gesetzlichen Vorgaben und Compliance- regeln in der eigenen Wertschöpfungskette. </t>
  </si>
  <si>
    <t>Sicherung von Umwelt-, Sozial- und Governance-Standards </t>
  </si>
  <si>
    <t>In Abhängigkeit vom jeweiligen Rechtsverstoß können bspw. Umweltschäden, Fehlentscheidungen im Einkauf oder zulasten von Kunden die Folge sein  </t>
  </si>
  <si>
    <t>Bei Gesetzesverstößen kann das Ausmaß aufgrund der Konsequenzen sehr hoch sein</t>
  </si>
  <si>
    <r>
      <rPr>
        <sz val="11"/>
        <color rgb="FF000000"/>
        <rFont val="Arial"/>
        <family val="2"/>
      </rPr>
      <t xml:space="preserve">Aufgrund der öffentlich- rechtlichen Struktur nur selten </t>
    </r>
    <r>
      <rPr>
        <b/>
        <sz val="11"/>
        <color rgb="FF000000"/>
        <rFont val="Arial"/>
        <family val="2"/>
      </rPr>
      <t xml:space="preserve"> </t>
    </r>
  </si>
  <si>
    <t>Falls es zu Vorkommnissen kommt, sind Änderungen in der Ablaufstruktur mit Einsatz von Zeit und Kosten behebbar.</t>
  </si>
  <si>
    <t>Sicherung des gesetzeskonformen Betriebes inkl. der Investitionstätigkeit und des Personalmanagements (Berücksichtigung aller für das Unternehmen zutreffenden rechtlichen Vorgaben)
Gutes Image
Gute Wirtschaftlichkeit
Zufriedenheit in der Belegschaft
Gute Werte</t>
  </si>
  <si>
    <t>Rechtliche Konsequenzen
Kundenbeschwerden oder -verluste sowie Reputationsschäden bei Zuwiderhandlung
Potenzielle Sanktionskosten</t>
  </si>
  <si>
    <t xml:space="preserve">Gesetzesverstöße, Korruption etc. kommen in der Branche selten vor. </t>
  </si>
  <si>
    <t>Die Gesetzeskonformität in der Wasserbranche ist aufgrund der vielfältigen kommunalen/öffentlichen Aufsichtstrukturen (Aufsichtgremien, Kommunalaufsicht, Struktur der Anteilseigner) hoch.</t>
  </si>
  <si>
    <t>G1.A.2</t>
  </si>
  <si>
    <t xml:space="preserve">gute, wertschätzende Führung und partnerschaftliche Zusammenarbeit </t>
  </si>
  <si>
    <t>Bei guter Führung und Zusammenarbeit gibt es nur einen Einfluss in der eigenen Wertschöpfungskette</t>
  </si>
  <si>
    <t xml:space="preserve">Sicherstellung der Dienstleistung in Qualität, Preis, Service, etc.
Positive Ausstrahlung des Unternehmens hinsichtlich Vertrauen in Versorgungssicherheit sowie Services für private wie industrielle Ansiedlungen
</t>
  </si>
  <si>
    <t>Gefährdung der Dienstleistung in Qualität, Preis, Service, etc.
Vertrauensverlust bei Versorgungssicherheit sowie Services für Ansiedlungen kann zu Behinderung der wirtschaftlichen wie Bevölkerungsentwicklung führen (lokal)</t>
  </si>
  <si>
    <t xml:space="preserve">Qualität von Führungskultur wirkt mittelfristig und in der Wasserwirtschaft wird viel für ein gutes soziales Miteinander  getan, was sich in einer geringen Fluktuation ausdrückt. </t>
  </si>
  <si>
    <t xml:space="preserve">Gute Führung und Zusammenarbeit sichert funktionierenden und effizienten Betrieb sowie die Investitionstätigkeit ab 
Stärkung Arbeitgebermarke (Fachkräftesicherung) 
Beeinflusst Mitarbeitermotivation und Leistungsfähigkeit positiv 
Reputationsgewinn </t>
  </si>
  <si>
    <t xml:space="preserve">Bei Problemen Defizite in der Aufgabenerledigung 
Beeinflusst Mitarbeitermotivation und Leistungsfähigkeit negativ, ggf. Mitarbeiterverluste bzw. Schwierigkeiten in der Rekrutierung  
Reputationsverlust </t>
  </si>
  <si>
    <t>G1.A.3</t>
  </si>
  <si>
    <t>Pflege und Ausbau kommunaler Partnerschaften/Kooperation (Konzessionen, Betriebsführungen, Beteiligungen, interkommunale Zusammenarbeit, etc.)</t>
  </si>
  <si>
    <t>Eigene Geschäftsgrundlage</t>
  </si>
  <si>
    <t>Langfristige und bessere Aufgabenerfüllung (Ver- und Entsorgung) durch fachliches Knowhow sowie Absicherung der wirtschaftlichen Grundlage</t>
  </si>
  <si>
    <t>Aufgabenerfüllung und wirtschaftliche Grundlagen können negativ beeinflusst werden 
Schutzbedarfe bei Risikoereignissen (KRITIS-Themen, Klimawandelanpassung, Hochwasserschutz etc.)</t>
  </si>
  <si>
    <t>Beeinflusst die Geschäftsgrundlage</t>
  </si>
  <si>
    <t xml:space="preserve">Verträge sind langfristig und Unstimmigkeiten selten </t>
  </si>
  <si>
    <t xml:space="preserve">Die gute kooperative Zusammenarbeit mit Kommunen/ Partnerunternehmen sichern eine bestmögliche Aufgabenerledigung und damit die Wirtschaftsgrundlage.
</t>
  </si>
  <si>
    <t xml:space="preserve">Mehrbelastungen und Risiken der Aufgabenerfüllung 
</t>
  </si>
  <si>
    <t>G1.B</t>
  </si>
  <si>
    <r>
      <t xml:space="preserve">G1.B Schutz von Hinweisgebern (Whistleblowers)
</t>
    </r>
    <r>
      <rPr>
        <sz val="11"/>
        <color theme="1"/>
        <rFont val="Arial"/>
        <family val="2"/>
      </rPr>
      <t>Schutz von Hinweisgebern nach dem Hinweisgeberschutzgesetz</t>
    </r>
  </si>
  <si>
    <t>Schutz von Hinweisgebern (Whistleblowers)</t>
  </si>
  <si>
    <t>Hinweise auf Fehlverhalten in der eigenen Wertschöpfungskette</t>
  </si>
  <si>
    <t xml:space="preserve">Schutz vor Risiken und Schäden </t>
  </si>
  <si>
    <t>Gesetzliche Vorgabe, daher keine negativen Auswirkungen erwartbar
Gefährdung von externen Hinweisgebern bei Nichteinhaltung</t>
  </si>
  <si>
    <t>der Schutz der Hinweisgeber ist gegeben</t>
  </si>
  <si>
    <t>Selten genutzt, aber die Hinweismöglichkeit besteht immer</t>
  </si>
  <si>
    <t>Frühzeitige Hinweise auf Missstände
Prävention</t>
  </si>
  <si>
    <t>Gesetzesverstoß, wenn Hinweisgeber nicht geschützt werden
Falsche Behauptungen bzw. Aufwand für die Verifizierung
Reputationsschaden
Sanktionskosten</t>
  </si>
  <si>
    <t>G1.C</t>
  </si>
  <si>
    <r>
      <t xml:space="preserve">G1.C Tierschutz
</t>
    </r>
    <r>
      <rPr>
        <sz val="11"/>
        <color theme="1"/>
        <rFont val="Arial"/>
        <family val="2"/>
      </rPr>
      <t>Strategien und Maßnahmen zum Tierschutz im Unternehmen</t>
    </r>
  </si>
  <si>
    <t>Tierschutz</t>
  </si>
  <si>
    <t>Der Einfluss in der eigenen Wertschöpfungskette ist größer als in der vor- oder nachgelagerten Wertschöpfungskette</t>
  </si>
  <si>
    <t>Erhalt der Artenvielfalt
Tierwohl</t>
  </si>
  <si>
    <t>Minderung der Artenvielfalt</t>
  </si>
  <si>
    <t>Kein dierekter Umgang mit Tieren</t>
  </si>
  <si>
    <t>Gewässerschaden durch Fehleinleitung oder Betriebsausfälle</t>
  </si>
  <si>
    <t>Reputationsgewinn
Nachhaltigkeit</t>
  </si>
  <si>
    <t xml:space="preserve">Reputationsschaden
Schadenersatz </t>
  </si>
  <si>
    <t xml:space="preserve">ständige Überwachung und seltene Überschreitung der gesetzlichen Vorgaben </t>
  </si>
  <si>
    <t>G1.D</t>
  </si>
  <si>
    <r>
      <t xml:space="preserve">G1.D Politisches Engagement
</t>
    </r>
    <r>
      <rPr>
        <sz val="11"/>
        <color theme="1"/>
        <rFont val="Arial"/>
        <family val="2"/>
      </rPr>
      <t>Politische Kommunikation und Lobbyarbeit zur Vertretung der eigenen Interessen</t>
    </r>
  </si>
  <si>
    <t>Politisches Engagement</t>
  </si>
  <si>
    <t>fortlaufende Verbändearbeit, Informationspolitik auf allen öffentlichen Ebenen sowie partnerschaftlicher Dialog mit der Politik</t>
  </si>
  <si>
    <t>Die Auswirkung unserer politischen Arbeit soll vorwiegend auf die eigene Wertschöpfung einzahlen</t>
  </si>
  <si>
    <t xml:space="preserve">Politik: Umsetzungsfähige gesetzliche Gestaltungsmöglichkeit 
Endverbraucher: Effizienz, Kosteneinsparung und Funktionalität bei der Umsetzung gesetzlicher Ziele </t>
  </si>
  <si>
    <t>Ggf. Tariferhöhungen für Bevölkerung und Wirtschaft bei unzureichendem politischem Dialog und Nichterfüllung angestrebter Umweltleistungen </t>
  </si>
  <si>
    <t>Legislaturperiode</t>
  </si>
  <si>
    <t>Probleamtische gesetzliche Festlegungen können nur mit Aufwand und Zeit behoben werden</t>
  </si>
  <si>
    <t xml:space="preserve">Ermöglichung praxistauglicher gesetzlicher Regulierungen 
Berücksichtigung der besonderen Bedingungen der Wasserwirtschaftsunternehmen bei allgemeinen Gesetzesvorhaben 
 </t>
  </si>
  <si>
    <t xml:space="preserve">Aufwand und Kosten 
Bei unzureichendem Dialog mit der Politik ggf. Verteuerung von Leistungen bzw. praktische Nichterfüllbarkeit der Vorgaben </t>
  </si>
  <si>
    <t>G1.E</t>
  </si>
  <si>
    <r>
      <t xml:space="preserve">G1.E Management der Beziehungen zu Lieferanten, einschließlich Zahlungspraktiken
</t>
    </r>
    <r>
      <rPr>
        <sz val="11"/>
        <color theme="1"/>
        <rFont val="Arial"/>
        <family val="2"/>
      </rPr>
      <t>Praktiken des Unternehmens zum Management Lieferantenbeziehungen</t>
    </r>
  </si>
  <si>
    <t>Management der Beziehungen zu Lieferanten, einschließlich Zahlungspraktiken</t>
  </si>
  <si>
    <t xml:space="preserve">Compliance bei Ausschreibungen und Auftragsvergabe, Berücksichtigung gesetzlicher wie innerbetrieblicher Vorgaben
Berücksichtigung ökologischer und sozialer Kriterien bei Vergaben 
Zahlungspraktiken 
</t>
  </si>
  <si>
    <t>Das Management der Beziehungen zu Lieferanten  bezieht sich auf die eigene Wertschöpfungskette, obwohl die Lieferanten der vorgelagerten Wertschöpfungskette zuzuordnen sind.</t>
  </si>
  <si>
    <t xml:space="preserve">Positive langfristige tarifliche Auswirkungen durch Wettbewerb und Funktionalität </t>
  </si>
  <si>
    <t xml:space="preserve">Fehlender Wettbewerb kann faire regionale Auftragsvergaben behindern 
Wirtschaftlichkeit wird ohne Wettbewerb negativ beeinflusst 
Bei Bezug von Waren aus Ländern außerhalb der EU ist die Wahrung der Menschenrechte potentiell gefährdet </t>
  </si>
  <si>
    <t>Falls Menschenrechte gefährdet sind, ist das Ausmaß hoch. Lieferungen erfolgen in der Regel kurzfristig &lt; 1Jahr.</t>
  </si>
  <si>
    <t>Die Waren werden hauptsächlich bei EU-Lieferanten bezogen.</t>
  </si>
  <si>
    <t>Soweit es andere Bezugsquellen der Waren gibt, sind die Auswirkungen relativ leicht behebbar</t>
  </si>
  <si>
    <t>Geringe Beschaffungskosten durch Wettbewerb</t>
  </si>
  <si>
    <t>Verstoß gegen EU- und /oder D-Ausschreibungsregeln führt zu Strafzahlungen und erheblichen Verzögerungen bei der Vergabe</t>
  </si>
  <si>
    <t>Aufgrund des komplexen Regelwerkes können Bieterklagen relativ leicht erhoben werden</t>
  </si>
  <si>
    <t>Bei sorgfältiger Beachtung zügiger und kostensparender Verlauf</t>
  </si>
  <si>
    <t>G1.F</t>
  </si>
  <si>
    <r>
      <t xml:space="preserve">G1.F Korruption und Bestechung
</t>
    </r>
    <r>
      <rPr>
        <sz val="11"/>
        <color theme="1"/>
        <rFont val="Arial"/>
        <family val="2"/>
      </rPr>
      <t xml:space="preserve">Verhinderung und Aufdeckung von Korruption und Bestechung </t>
    </r>
  </si>
  <si>
    <t>Korruption und Bestechung</t>
  </si>
  <si>
    <t>generelle Auftragsvergaben, insbesondere bei Bauvorhaben</t>
  </si>
  <si>
    <t>Fälle von Korruption und Bestechung beziehen sich auf die eigene Wertschöpfungskette, obwohl Parteien in der vorgelagerten oder nachgelagerten Wertschöpfungskette involviert sein können.</t>
  </si>
  <si>
    <t>Fairer Wettbewerb und wettbewerbskonforme Preise</t>
  </si>
  <si>
    <t>Bevorteilung
Gesamtwirtschaftliche Preissteigerungen, keine wirtschaftlichen Angebote</t>
  </si>
  <si>
    <t>Schadensvermeidung
Günstige und gute Auftragnehmer
Gute Reputation als Auftraggeber</t>
  </si>
  <si>
    <t>Finanzielle Belastung
Reputationsschaden
Perspektivisch fehlende Angebote</t>
  </si>
  <si>
    <t>Vermeidung  und  Aufdeckung (von Korruption) einschließlich Schulung</t>
  </si>
  <si>
    <t>G1.F.I</t>
  </si>
  <si>
    <t>Vermeidung und Aufdeckung von Korruption, einschließlich Schulung, besonders bei der generellen Auftragsvergabe von Bauvorhaben</t>
  </si>
  <si>
    <t>Es handelt sich um interne Schulungen</t>
  </si>
  <si>
    <t>Vermeidung von Vorteilsnahme und Korruption</t>
  </si>
  <si>
    <t>Betrifft insbesonder großvolumige Bestellungen</t>
  </si>
  <si>
    <t>Bestellungen sind häufige Geschäftsvorgänge</t>
  </si>
  <si>
    <t xml:space="preserve">Schulungen kosten Zeit und Geld </t>
  </si>
  <si>
    <t xml:space="preserve">Aufgrund der Anzhal der BestellerInnen ist die Wahrscheinlichkeit mittel. </t>
  </si>
  <si>
    <t>Schadensvermeidung
Günstige und gute Auftragnehmer
Gute Reputation als Arbeitgeber</t>
  </si>
  <si>
    <t>Finanzielle Belastung
Reputationsschaden</t>
  </si>
  <si>
    <t>Vorkommnisse (von Korruption) analysieren</t>
  </si>
  <si>
    <t>G1.F.II</t>
  </si>
  <si>
    <t>Vorkommnisse von Korruption analysieren, besonders bei der generellen Auftragsvergabe von Bauvorhaben</t>
  </si>
  <si>
    <t>Es handelt sich um Analyse von Vergabevorgängen, die zunächst intern analysiert werden</t>
  </si>
  <si>
    <t>Aufgrund einer verlässlichen Datenbasis können zielgerichtete Maßnahmen zur Vermeidung veranlasst werden.
Transparente Berichterstattung führt zu regelkonformen Verhalten</t>
  </si>
  <si>
    <t xml:space="preserve">Datenerfassung sollte kurzfristig erfolgen </t>
  </si>
  <si>
    <t xml:space="preserve">Die Datenerfassung sollte regelmäßig erfolgen </t>
  </si>
  <si>
    <t xml:space="preserve">Analyse kostet Zeit und Geld </t>
  </si>
  <si>
    <t>Vermeidung von Vorkommnissen durch gezielte Maßnahmen</t>
  </si>
  <si>
    <t>Ohne Datnebasis können keine Maßnahmen initiiert werden</t>
  </si>
  <si>
    <t>Bewertungsskala für die Wesentlichkeit der Auswirkungen auf Mensch und Umwelt</t>
  </si>
  <si>
    <t>Kriterien</t>
  </si>
  <si>
    <t>Unabänderlichkeit/ Behebbarkeit</t>
  </si>
  <si>
    <t>Wahrscheinlichkeit</t>
  </si>
  <si>
    <t>Leitfaden</t>
  </si>
  <si>
    <t>Wie groß sind die Auswirkungen?</t>
  </si>
  <si>
    <t>Wo und wie oft kommt es zu Auswirkungen?</t>
  </si>
  <si>
    <t xml:space="preserve">Wie schwierig sind die Auswirkungen rückgängig zu machen? </t>
  </si>
  <si>
    <t>Eintrittswahrscheinlichkeit der Auswirkungen</t>
  </si>
  <si>
    <t xml:space="preserve">Be-wertungs-skala </t>
  </si>
  <si>
    <t>Kurzfristig 
(1 Jahr)</t>
  </si>
  <si>
    <t>Mittelfristig 
(5 Jahre)</t>
  </si>
  <si>
    <t>langfristig 
(&gt; 5Jahre)</t>
  </si>
  <si>
    <t>gering</t>
  </si>
  <si>
    <t>mittel</t>
  </si>
  <si>
    <t>hoch</t>
  </si>
  <si>
    <t>Bewertungsskala für die Risiken und Chancen in Bezug auf die finanziellen Auswirkungen für das Unternehmen</t>
  </si>
  <si>
    <t>Wie groß sind die Auswirkungen auf Preise/Gebühren Kosten, Geinnspannen, Märkte, regulatorische Beschränkungen oder Finaninstitute, Kapitalgeber, die Lieferkette und Kunden?</t>
  </si>
  <si>
    <t>Kurzfristig (1 Jahr)</t>
  </si>
  <si>
    <t>Mittelfristig ( 5 Jahre)</t>
  </si>
  <si>
    <t>langfristig (&gt; 5Jahre)</t>
  </si>
  <si>
    <t xml:space="preserve">gering </t>
  </si>
  <si>
    <t>Mittlere Wahrscheinlichkeit</t>
  </si>
  <si>
    <t xml:space="preserve">Hoch </t>
  </si>
  <si>
    <t xml:space="preserve">Hohe Wahrscheinlichkeit </t>
  </si>
  <si>
    <t>Wertschöpfungskette</t>
  </si>
  <si>
    <t>Mensch und Umwelt</t>
  </si>
  <si>
    <t>Finaziell</t>
  </si>
  <si>
    <t>Abwasser</t>
  </si>
  <si>
    <t xml:space="preserve">Ausmaß </t>
  </si>
  <si>
    <t>Zahl</t>
  </si>
  <si>
    <t>Trinkwasser</t>
  </si>
  <si>
    <t>Zeithorizonte</t>
  </si>
  <si>
    <t>Menschenrechte</t>
  </si>
  <si>
    <r>
      <t xml:space="preserve">Schwellenwert für Wesentlichkeit: Bewertung ≥ Mittelwert der jeweiligen Bewertungsskalen + Auswirkungen auf Menschenrechte (Bedingung: Sobald ein Wert wesentlich ist, ist das Thema wesentlich)
</t>
    </r>
    <r>
      <rPr>
        <sz val="13.5"/>
        <color rgb="FF000000"/>
        <rFont val="Arial"/>
        <family val="2"/>
      </rPr>
      <t>Auswirkungen auf Mensch und Umwelt (Impact Score M&amp;U) ≥ 18 (Min. 3, Max. 33)
Wesentlichkeit finanzielles Risiko Unternehmen (Impact Risk Score) ≥ 8 (Min. 1, Max. 15)
Wesentlichkeit der Chance für Unternehmen (Impact Opportunity Score) ≥ 8 (Min. 1, Max. 15)</t>
    </r>
  </si>
  <si>
    <t>Unterthema/
Unter-Unterthema (AR 16)</t>
  </si>
  <si>
    <r>
      <t xml:space="preserve">ID IRO-Liste
</t>
    </r>
    <r>
      <rPr>
        <sz val="8"/>
        <color rgb="FFFFFFFF"/>
        <rFont val="Arial"/>
        <family val="2"/>
      </rPr>
      <t>(Erläuterung Nummerierung im Branchenleitfaden unter Kapitel 4.2)</t>
    </r>
  </si>
  <si>
    <t xml:space="preserve">Themen Wasserwirtschaft
</t>
  </si>
  <si>
    <r>
      <rPr>
        <b/>
        <u/>
        <sz val="11"/>
        <color rgb="FFFFFFFF"/>
        <rFont val="Arial"/>
        <family val="2"/>
      </rPr>
      <t xml:space="preserve">Impact </t>
    </r>
    <r>
      <rPr>
        <b/>
        <sz val="11"/>
        <color rgb="FFFFFFFF"/>
        <rFont val="Arial"/>
        <family val="2"/>
      </rPr>
      <t>Score M&amp;U</t>
    </r>
  </si>
  <si>
    <r>
      <t xml:space="preserve">Impact </t>
    </r>
    <r>
      <rPr>
        <b/>
        <u/>
        <sz val="11"/>
        <color rgb="FFFFFFFF"/>
        <rFont val="Arial"/>
        <family val="2"/>
      </rPr>
      <t>Risk</t>
    </r>
    <r>
      <rPr>
        <b/>
        <sz val="11"/>
        <color rgb="FFFFFFFF"/>
        <rFont val="Arial"/>
        <family val="2"/>
      </rPr>
      <t xml:space="preserve"> Score</t>
    </r>
  </si>
  <si>
    <r>
      <t xml:space="preserve">Impact </t>
    </r>
    <r>
      <rPr>
        <b/>
        <u/>
        <sz val="11"/>
        <color rgb="FFFFFFFF"/>
        <rFont val="Arial"/>
        <family val="2"/>
      </rPr>
      <t>Opportunity</t>
    </r>
    <r>
      <rPr>
        <b/>
        <sz val="11"/>
        <color rgb="FFFFFFFF"/>
        <rFont val="Arial"/>
        <family val="2"/>
      </rPr>
      <t xml:space="preserve"> Score</t>
    </r>
  </si>
  <si>
    <t>Wesentlichkeit gesamt</t>
  </si>
  <si>
    <t xml:space="preserve">E1.A Anpassung an den Klimawandel  </t>
  </si>
  <si>
    <t>Verbesserung Stadtklima (z. B. Vermeidung von Hitzespots durch Verdunstungskühlung über Retentionsflächen)</t>
  </si>
  <si>
    <t>E1.B Klimaschutz</t>
  </si>
  <si>
    <t>E1.C Energie</t>
  </si>
  <si>
    <t>E2.A Luftverschmutzung</t>
  </si>
  <si>
    <t>E2.B Wasserverschmutzung</t>
  </si>
  <si>
    <t>vorbeugender Gewässerschutz (z. B. durch Sicherung zulässiger Einlaufwerte)</t>
  </si>
  <si>
    <t>ressourcenschonende Infrastruktur (z. B. Materialien wie korrossionsbeständige Kanäle)</t>
  </si>
  <si>
    <t>E2.C Bodenverschmutzung</t>
  </si>
  <si>
    <t>E2.D Verschmutzung von lebenden Organismen und Nahrungsressourcen</t>
  </si>
  <si>
    <t>E2.E Besorgniserregende Stoffe</t>
  </si>
  <si>
    <t>E2.F Besonders besorgniserregende Stoffe</t>
  </si>
  <si>
    <t>E2.G Mikroplastik</t>
  </si>
  <si>
    <t>E3.A.I  Wasserverbrauch</t>
  </si>
  <si>
    <t>effizienter Umgang Wasserressourcen
(bspw. Anreizsteuerung über Preis- und Gebührensystem)</t>
  </si>
  <si>
    <t>E3.A.II Wasserentnahme</t>
  </si>
  <si>
    <t xml:space="preserve">Umsetzung von Maßnahmen zum aktiven Schließen und Verkleinern von Wasserkreisläufen
</t>
  </si>
  <si>
    <t>E3.A.III Ableitung von Wasser</t>
  </si>
  <si>
    <t>Abwasser- und 
Regenwassermanagement (bspw. "Schwammstadtthema")</t>
  </si>
  <si>
    <t>E3.B.I Ableitung von Wasser in die Ozeane</t>
  </si>
  <si>
    <t>E3.B.II Gewinnung und Nutzung von Meeresressourcen</t>
  </si>
  <si>
    <t>E4.A.I Klimawandel</t>
  </si>
  <si>
    <t>E4.A.II Landnutzungsänderungen, Süßwasser- und Meeresnutzungsänderungen</t>
  </si>
  <si>
    <t>E4.A.III Direkte Ausbeutung</t>
  </si>
  <si>
    <t>E4.A.IV Invasive gebietsfremde Arten</t>
  </si>
  <si>
    <t>E4.A.V Umweltverschmutzung</t>
  </si>
  <si>
    <t>E4.A.VI Sonstige</t>
  </si>
  <si>
    <t>E4.B.I Populationsgröße</t>
  </si>
  <si>
    <t>E4.B.II Globales Artensterberisiko</t>
  </si>
  <si>
    <t>E4.C.I Landdegradation</t>
  </si>
  <si>
    <t>E4.C.II Wüstenbildung</t>
  </si>
  <si>
    <t>E4.C.III Boden- bzw. Flächenversiegelung</t>
  </si>
  <si>
    <t>nachhaltiges bauen mit minimalen Folgeschäden für die Natur</t>
  </si>
  <si>
    <t>E4.D Auswirkungen und Abhängigkeiten von Ökosystemdienstleistungen</t>
  </si>
  <si>
    <t>E5.A Ressourcenzuflüsse, einschließlich Ressourcennutzung</t>
  </si>
  <si>
    <t>E5.B Ressourcenabflüsse im Zusammenhang mit Produkten und Dienstleistungen</t>
  </si>
  <si>
    <t>Klärschlammverwertung im Sinne einer nachhaltigen Kreislaufwirtschaft zur Reduzierung der negativen Umweltauswirkungen</t>
  </si>
  <si>
    <t>E5.C Abfälle</t>
  </si>
  <si>
    <t>S1.A.I Sichere Beschäftigung</t>
  </si>
  <si>
    <t>S1.A.II Arbeitszeit</t>
  </si>
  <si>
    <t>S1.A.III Angemessene Entlohnung</t>
  </si>
  <si>
    <t>S1.A.IV Sozialer Dialog</t>
  </si>
  <si>
    <t>sozialer Dialog</t>
  </si>
  <si>
    <t>S1.A.V Vereinigungsfreiheit, Existenz von Betriebsräten und Rechte der Arbeitskräfte auf Information, Anhörung und Mitbestimmung,</t>
  </si>
  <si>
    <t>S1.A.VI Tarifverhandlungen, einschließlich der Quote der durch Tarifverträge abgedeckten Arbeitskräften</t>
  </si>
  <si>
    <t>Beteiligung der Beschäftigten sowie Vereinigungsfreiheit
(Redundanz zu "Angemessene Entlohnung", S1.A.III)</t>
  </si>
  <si>
    <t>unwesentlich</t>
  </si>
  <si>
    <t>S1.A.VII Vereinbarkeit von Berufs- und Privatleben</t>
  </si>
  <si>
    <t>Vereinbarkeit von Berufs- und Privatleben (z. B. flexible Arbeitsplatz- und Arbeitszeitgestaltung, Sabbatical, Teilzeit und Elternzeitgestaltung)</t>
  </si>
  <si>
    <t>S1.A.VIII Gesundheitsschutz und Sicherheit</t>
  </si>
  <si>
    <t>S1.B.I Gleichstellung der Geschlechter und gleicher Lohn für gleiche Arbeit</t>
  </si>
  <si>
    <t>S1.B.II Schulungen und Kompetenzentwicklung</t>
  </si>
  <si>
    <t>S1.B.III Beschäftigung und Inklusion von Menschen mit Behinderungen</t>
  </si>
  <si>
    <t>S1.B.IV Maßnahmen gegen Gewalt und Belästigung am Arbeitsplatz</t>
  </si>
  <si>
    <t>S1.B.V Vielfalt</t>
  </si>
  <si>
    <t>S1.C.I Kinderarbeit</t>
  </si>
  <si>
    <t>S1.C.II Zwangsarbeit</t>
  </si>
  <si>
    <t>S1.C.III Angemessene Unterbringung</t>
  </si>
  <si>
    <t>S1.C.IV Datenschutz</t>
  </si>
  <si>
    <t>S2.A.I Sichere Beschäftigung</t>
  </si>
  <si>
    <t>S2.A.II Arbeitszeit</t>
  </si>
  <si>
    <t>S2.A.III Angemessene Entlohnung</t>
  </si>
  <si>
    <t>S2.A.IV Sozialer Dialog</t>
  </si>
  <si>
    <t>S2.A.V Vereinigungsfreiheit,  einschließlich der Existenz von Betriebsräten</t>
  </si>
  <si>
    <t>S2.A.VI Tarifverhandlungen</t>
  </si>
  <si>
    <t>S2.A.VII Vereinbarkeit von Berufs- und Privatleben</t>
  </si>
  <si>
    <t>S2.A.VIII Gesundheitsschutz und Sicherheit</t>
  </si>
  <si>
    <t>S2.B.I Gleichstellung der Geschlechter und gleicher Lohn für gleiche Arbeit</t>
  </si>
  <si>
    <t>S2.B.II Schulungen und Kompetenzentwicklung</t>
  </si>
  <si>
    <t>S2.B.III Beschäftigung und Inklusion von Menschen mit Behinderungen</t>
  </si>
  <si>
    <t>S2.B.IV Maßnahmen gegen Gewalt und Belästigung am Arbeitsplatz</t>
  </si>
  <si>
    <t>S2.B.V Vielfalt</t>
  </si>
  <si>
    <t>S2.C.I Kinderarbeit</t>
  </si>
  <si>
    <t>S2.C.II Zwangsarbeit</t>
  </si>
  <si>
    <t>S2.C.III Angemessene Unterbringung</t>
  </si>
  <si>
    <t>S2.C.IV Wasser- und Sanitäreinrichtungen</t>
  </si>
  <si>
    <t>S2.C.V Datenschutz</t>
  </si>
  <si>
    <t>S3.A.I Angemessene Unterbringung</t>
  </si>
  <si>
    <t>S3.A.II Angemessene Ernährung</t>
  </si>
  <si>
    <t>S3.A.III Wasser- und Sanitäreinrichtungen</t>
  </si>
  <si>
    <r>
      <rPr>
        <sz val="11"/>
        <rFont val="Arial"/>
        <family val="2"/>
      </rPr>
      <t>angemessene Entgelte (Erschwinglichkeit von Wasser- und Abwasserdienstleistungen)</t>
    </r>
    <r>
      <rPr>
        <sz val="11"/>
        <color rgb="FFFF0000"/>
        <rFont val="Arial"/>
        <family val="2"/>
      </rPr>
      <t xml:space="preserve"> 
(Redundanz zu "Angemessene Entgelte", siehe S4.C.II)</t>
    </r>
  </si>
  <si>
    <t>12 </t>
  </si>
  <si>
    <t> 15</t>
  </si>
  <si>
    <t>S3.A.IV Bodenbezogene Auswirkungen</t>
  </si>
  <si>
    <t>S3.A.V Sicherheitsbezogene Auswirkungen</t>
  </si>
  <si>
    <t>S3.B.I Meinungsfreiheit</t>
  </si>
  <si>
    <t>S3.B.II Versammlungsfreiheit</t>
  </si>
  <si>
    <t>S3.B.III Auswirkungen auf Menschenrechtsverteidiger</t>
  </si>
  <si>
    <t>S3.C.I Freiwillige und in Kenntnis der Sachlage erteilte vorherige Zustimmung</t>
  </si>
  <si>
    <t>S3.C.II Selbstbestimmung</t>
  </si>
  <si>
    <t>S3.C.III Kulturelle Rechte</t>
  </si>
  <si>
    <t>S4.A.I Datenschutz</t>
  </si>
  <si>
    <t>S4.A.II Meinungsfreiheit</t>
  </si>
  <si>
    <t>S4.A.III Zugang zu (hochwertigen) Informationen</t>
  </si>
  <si>
    <t>S4.B.I Gesundheitsschutz und Sicherheit</t>
  </si>
  <si>
    <t>S4.B.II Persönliche Sicherheit</t>
  </si>
  <si>
    <t>S4.B.III Kinderschutz</t>
  </si>
  <si>
    <t>S4.C.I Nichtdiskriminierung</t>
  </si>
  <si>
    <t>S4.C.II Zugang zu Produkten und Dienstleistungen</t>
  </si>
  <si>
    <t>S4.C.III Verantwortliche Vermarktungspraktiken</t>
  </si>
  <si>
    <t>G1.A Unternehmenskultur</t>
  </si>
  <si>
    <t>G1.B Schutz von Hinweisgebern (Whistleblowers)</t>
  </si>
  <si>
    <t>G1.C Tierschutz</t>
  </si>
  <si>
    <t xml:space="preserve">G1.C </t>
  </si>
  <si>
    <t>G1.D Politisches Engagement</t>
  </si>
  <si>
    <t>G1.E Management der Beziehungen zu Lieferanten, einschließlich Zahlungspraktiken</t>
  </si>
  <si>
    <t>Compliance bei Ausschreibungen und Auftragsvergabe, Berücksichtigung gesetzlicher wie innerbetrieblicher Vorgaben
Berücksichtigung ökologischer und sozialer Kriterien bei Vergaben
Zahlungspraktiken</t>
  </si>
  <si>
    <t>G1.F Korruption und Bestechung</t>
  </si>
  <si>
    <t>G1.F.I Vermeidung  und  Aufdeckung (von Korruption) einschließlich Schulung</t>
  </si>
  <si>
    <t>G1.F.II Vorkommnisse (von Korruption) analysieren</t>
  </si>
  <si>
    <r>
      <t xml:space="preserve">ID IRO-Liste
</t>
    </r>
    <r>
      <rPr>
        <sz val="5"/>
        <color rgb="FFFFFFFF"/>
        <rFont val="Arial"/>
        <family val="2"/>
      </rPr>
      <t>(Erläuterung Nummerierung im Branchenleitfaden unter Kapitel 4.2)</t>
    </r>
  </si>
  <si>
    <t>Shortlist wesentlicher Nachhaltigkeitsaspekte / (Unter-) Unter-Themen</t>
  </si>
  <si>
    <t>Energie</t>
  </si>
  <si>
    <t>Wasserverschmutzung</t>
  </si>
  <si>
    <t>Bodenverschmutzung</t>
  </si>
  <si>
    <t>Ressourcenabflüsse im Zusammenhang mit Produkten und Dienstleistungen</t>
  </si>
  <si>
    <t>S1.A.I</t>
  </si>
  <si>
    <t>S1.A.VIII</t>
  </si>
  <si>
    <t>Datenschutz (Mitarbeiterdaten)</t>
  </si>
  <si>
    <t>S3.A.III</t>
  </si>
  <si>
    <t>Datenschutz (Kundendaten)</t>
  </si>
  <si>
    <t>S4.A.III</t>
  </si>
  <si>
    <t>S4.B.I</t>
  </si>
  <si>
    <t>Quelle: EFRAG IG 3 List of ESRS Data Points</t>
  </si>
  <si>
    <t>ESRS</t>
  </si>
  <si>
    <t>DR</t>
  </si>
  <si>
    <t>Absatz</t>
  </si>
  <si>
    <t>Verwandte AR</t>
  </si>
  <si>
    <t>Name</t>
  </si>
  <si>
    <t>Datenart</t>
  </si>
  <si>
    <t>Anhang B - ESRS 2 
(SFDR + PILLAR 3 + Benchmark + CL)</t>
  </si>
  <si>
    <t>Anhang C - ESRS 1
[DPs, die einer stufenweisen Einführung unterliegen]</t>
  </si>
  <si>
    <t>ESRS 2</t>
  </si>
  <si>
    <t>MDR-P</t>
  </si>
  <si>
    <t>65 a</t>
  </si>
  <si>
    <t>Narrativ</t>
  </si>
  <si>
    <t>65 b</t>
  </si>
  <si>
    <t>65 c</t>
  </si>
  <si>
    <t>65 d</t>
  </si>
  <si>
    <t>65 e</t>
  </si>
  <si>
    <t>65 f</t>
  </si>
  <si>
    <t>MDR-A</t>
  </si>
  <si>
    <t>68 a</t>
  </si>
  <si>
    <t xml:space="preserve">Offenlegung der Leitaktion </t>
  </si>
  <si>
    <t>68 b</t>
  </si>
  <si>
    <t xml:space="preserve">Beschreibung des Umfangs der Leitaktion </t>
  </si>
  <si>
    <t>68 c</t>
  </si>
  <si>
    <t>Zeithorizont, innerhalb dessen die Schlüsselaktion abgeschlossen werden soll</t>
  </si>
  <si>
    <t>68 d</t>
  </si>
  <si>
    <t xml:space="preserve">Beschreibung der wichtigsten Maßnahmen, die ergriffen wurden, und ihrer Ergebnisse, um für diejenigen, die durch tatsächliche wesentliche Auswirkungen geschädigt wurden, Abhilfe zu schaffen und mit ihnen zusammenzuarbeiten oder sie dabei zu unterstützen </t>
  </si>
  <si>
    <t>68 e</t>
  </si>
  <si>
    <t xml:space="preserve">Offenlegung von quantitativen und qualitativen Informationen über den Fortschritt von Maßnahmen oder Aktionsplänen, die in früheren Zeiträumen offengelegt wurden </t>
  </si>
  <si>
    <t>69 a</t>
  </si>
  <si>
    <t xml:space="preserve">69 b </t>
  </si>
  <si>
    <t>Derzeitige finanzielle Mittel für den Aktionsplan (Capex)</t>
  </si>
  <si>
    <t>Monetär</t>
  </si>
  <si>
    <t>Derzeitige finanzielle Mittel für den Aktionsplan (Opex)</t>
  </si>
  <si>
    <t>69 c</t>
  </si>
  <si>
    <t>Künftige finanzielle Mittel für den Aktionsplan (Capex)</t>
  </si>
  <si>
    <t>Künftige finanzielle Mittel für den Aktionsplan (Opex)</t>
  </si>
  <si>
    <t>MDR-M</t>
  </si>
  <si>
    <t xml:space="preserve">Beschreibung der zur Bewertung von Leistung und Effektivität verwendeten Metrik in Bezug auf wesentliche Auswirkungen, Risiken oder Chancen </t>
  </si>
  <si>
    <t>77 a</t>
  </si>
  <si>
    <t xml:space="preserve">Offenlegung der Methoden und wesentlichen Annahmen, die der Metrik zugrunde liegen </t>
  </si>
  <si>
    <t>77 b</t>
  </si>
  <si>
    <t xml:space="preserve">Art der externen Stelle, die die Validierung durchführt, mit Ausnahme des Sicherheitsdienstleisters </t>
  </si>
  <si>
    <t>MDR-T</t>
  </si>
  <si>
    <t>80 a</t>
  </si>
  <si>
    <t>Dezimal</t>
  </si>
  <si>
    <t>80 b</t>
  </si>
  <si>
    <t>Messbares Ziel</t>
  </si>
  <si>
    <t>Dezimal/Prozent/Erzählung</t>
  </si>
  <si>
    <t>Art des Ziels</t>
  </si>
  <si>
    <t>80 c</t>
  </si>
  <si>
    <t xml:space="preserve">Beschreibung des Umfangs des Ziels </t>
  </si>
  <si>
    <t xml:space="preserve">80 d </t>
  </si>
  <si>
    <t xml:space="preserve">Basiswert </t>
  </si>
  <si>
    <t>Grundlegendes Jahr</t>
  </si>
  <si>
    <t>80 e</t>
  </si>
  <si>
    <t>Zeitraum, für den das Ziel gilt</t>
  </si>
  <si>
    <t xml:space="preserve">Angabe von Meilensteinen oder Zwischenzielen </t>
  </si>
  <si>
    <t>80 f</t>
  </si>
  <si>
    <t xml:space="preserve">Beschreibung der Methoden und der wesentlichen Annahmen, die zur Festlegung des Ziels verwendet wurden </t>
  </si>
  <si>
    <t>80 g</t>
  </si>
  <si>
    <t>Zielvorgaben in Bezug auf Umweltfragen stützen sich auf schlüssige wissenschaftliche Erkenntnisse</t>
  </si>
  <si>
    <t>80 h</t>
  </si>
  <si>
    <t xml:space="preserve">Offenlegung, wie die Stakeholder in die Zielsetzung einbezogen wurden </t>
  </si>
  <si>
    <t>80 i</t>
  </si>
  <si>
    <t xml:space="preserve">Beschreibung etwaiger Änderungen der Zielvorgaben und der entsprechenden Messgrößen oder der zugrundeliegenden Messmethoden, der wesentlichen Annahmen, der Einschränkungen, der Quellen und der angewandten Verfahren zur Datenerhebung </t>
  </si>
  <si>
    <t>80 j</t>
  </si>
  <si>
    <t xml:space="preserve">Beschreibung der Leistung gegenüber dem veröffentlichten Ziel </t>
  </si>
  <si>
    <t>Angaben, die zu machen sind, wenn das Unternehmen keine Strategien und/oder Maßnahmen angenommen oder keine messbaren ergebnisorientierten Ziele festgelegt hat [siehe Kapitel 4.2 MDR - ESRS 2].</t>
  </si>
  <si>
    <t>Offenlegung der Gründe für die Nichtannahme von Maßnahmen</t>
  </si>
  <si>
    <t>V</t>
  </si>
  <si>
    <t>Offenlegung der Gründe für die Nichtdurchführung von Maßnahmen</t>
  </si>
  <si>
    <t>Offenlegung des Zeitrahmens, in dem die Unternehmen Maßnahmen ergreifen wollen</t>
  </si>
  <si>
    <t>81 a</t>
  </si>
  <si>
    <t xml:space="preserve">Offenlegung des Zeitrahmens für die Festlegung von messbaren ergebnisorientierten Zielen </t>
  </si>
  <si>
    <t xml:space="preserve">Beschreibung der Gründe, warum keine messbaren ergebnisorientierten Ziele geplant sind </t>
  </si>
  <si>
    <t>81 b</t>
  </si>
  <si>
    <t>Die Wirksamkeit von Strategien und Maßnahmen wird in Bezug auf wesentliche nachhaltigkeitsbezogene Auswirkungen, Risiken und Chancen verfolgt</t>
  </si>
  <si>
    <t>81 b i</t>
  </si>
  <si>
    <t xml:space="preserve">Beschreibung der Verfahren, mit denen die Wirksamkeit von Strategien und Maßnahmen in Bezug auf wesentliche nachhaltigkeitsbezogene Auswirkungen, Risiken und Chancen verfolgt wird </t>
  </si>
  <si>
    <t>81 b ii</t>
  </si>
  <si>
    <t xml:space="preserve">Beschreibung des angestrebten Ziels und der qualitativen oder quantitativen Indikatoren, die zur Bewertung der Fortschritte verwendet werden </t>
  </si>
  <si>
    <t>81 b ii 80 d</t>
  </si>
  <si>
    <t>Basisjahr, ab dem der Fortschritt gemessen wird</t>
  </si>
  <si>
    <t>ESRS E1</t>
  </si>
  <si>
    <t>ausschließbar laut Wesentlichkeitsanalyse</t>
  </si>
  <si>
    <t>Angabepflicht E1-1 – Übergangsplan für den Klimaschutz</t>
  </si>
  <si>
    <t>Angabepflicht E1-2 – Strategien im Zusammenhang mit dem Klimaschutz und der Anpassung an den Klimawandel</t>
  </si>
  <si>
    <t>Angabepflicht E1-3 – Maßnahmen und Mittel im Zusammenhang mit den Klimastrategien</t>
  </si>
  <si>
    <t>Angabepflicht E1-4 – Ziele im Zusammenhang mit dem Klimaschutz und der Anpassung an den Klimawandel</t>
  </si>
  <si>
    <t>Angabepflicht E1-5 – Energieverbrauch und Energiemix</t>
  </si>
  <si>
    <t>Angabepflicht E1-6 – THG-Bruttoemissionen der Kategorien Scope 1, 2 und 3 sowie THG-Gesamtemissionen</t>
  </si>
  <si>
    <t>Angabepflicht E1-7 – Abbau von Treibhausgasen und Projekte zur Verringerung von Treibhausgasen, finanziert über CO2-Gutschriften</t>
  </si>
  <si>
    <t>Angabepflicht E1-8 – Interne CO2-Bepreisung</t>
  </si>
  <si>
    <t>Angabepflicht E1-9 – Erwartete finanzielle Auswirkungen wesentlicher physischer Risiken und Übergangsrisiken sowie potenzielle klimabezogene Chancen</t>
  </si>
  <si>
    <t>ESRS E2</t>
  </si>
  <si>
    <t>Angabepflicht E2-1 – Strategien im Zusammenhang mit Umweltverschmutzung</t>
  </si>
  <si>
    <t>Angabepflicht E2-2 – Maßnahmen und Mittel im Zusammenhang mit Umweltverschmutzung</t>
  </si>
  <si>
    <t>Angabepflicht E2-3 – Ziele im Zusammenhang mit Umweltverschmutzung</t>
  </si>
  <si>
    <t>Angabepflicht E2-4 – Luft-, Wasser- und Bodenverschmutzung</t>
  </si>
  <si>
    <t>Angabepflicht E2-5 – Besorgniserregende Stoffe und besonders besorgniserregende Stoffe</t>
  </si>
  <si>
    <t>Angabepflicht E2-6 – Erwartete finanzielle Auswirkungen durch Auswirkungen, Risiken und Chancen im Zusammenhang mit Umweltverschmutzung</t>
  </si>
  <si>
    <t>ESRS E3</t>
  </si>
  <si>
    <t>Wasser und Meeresressourcen</t>
  </si>
  <si>
    <t>Angabepflicht E3-1 – Strategien im Zusammenhang mit Wasser- und Meeresressourcen</t>
  </si>
  <si>
    <t>Angabepflicht E3-2 – Maßnahmen und Mittel im Zusammenhang mit Wasser- und Meeresressourcen</t>
  </si>
  <si>
    <t>Angabepflicht E3-3 – Ziele im Zusammenhang mit Wasser- und Meeresressourcen</t>
  </si>
  <si>
    <t>Angabepflicht E3-4 – Wasserverbrauch</t>
  </si>
  <si>
    <t>Angabepflicht E3-5 – Erwartete finanzielle Auswirkungen durch Auswirkungen, Risiken und Chancen im Zusammenhang mit Wasser- und Meeresressourcen</t>
  </si>
  <si>
    <t>ESRS E4</t>
  </si>
  <si>
    <t>Biologische Vielfalt und Ökosysteme</t>
  </si>
  <si>
    <t>Angabepflicht E4-1 – Übergangsplan und Berücksichtigung von biologischer Vielfalt und Ökosystemen in Strategie und Geschäftsmodell</t>
  </si>
  <si>
    <t>Angabepflicht E4-2 – Strategien im Zusammenhang mit biologischer Vielfalt und Ökosystemen</t>
  </si>
  <si>
    <t>Angabepflicht E4-3 – Maßnahmen und Mittel im Zusammenhang mit biologischer Vielfalt und Ökosystemen</t>
  </si>
  <si>
    <t>Angabepflicht E4-4 – Ziele im Zusammenhang mit biologischer Vielfalt und Ökosystemen</t>
  </si>
  <si>
    <t>Angabepflicht E4-5 – Auswirkungsparameter im Zusammenhang mit biologischer Vielfalt und Ökosystemveränderungen</t>
  </si>
  <si>
    <t>Angabepflicht E4-6 – Erwartete finanzielle Auswirkungen durch Auswirkungen, Risiken und Chancen im Zusammenhang mit biologischer Vielfalt und Ökosystemen</t>
  </si>
  <si>
    <t>ESRS E5</t>
  </si>
  <si>
    <t>Ressourcennutzung und Kreislaufwirtschaft</t>
  </si>
  <si>
    <t>Angabepflicht E5-1 – Strategien im Zusammenhang mit Ressourcennutzung und Kreislaufwirtschaft</t>
  </si>
  <si>
    <t>Angabepflicht E5-2 – Maßnahmen und Mittel im Zusammenhang mit Ressourcennutzung und Kreislaufwirtschaft</t>
  </si>
  <si>
    <t>Angabepflicht E5-3 – Ziele im Zusammenhang mit Ressourcennutzung und Kreislaufwirtschaft</t>
  </si>
  <si>
    <t>Angabepflicht E5-4 – Ressourcenzuflüsse</t>
  </si>
  <si>
    <t>Angabepflicht E5-5 – Ressourcenabflüsse</t>
  </si>
  <si>
    <t>Angabepflicht E5-6 – Erwartete finanzielle Auswirkungen durch Auswirkungen, Risiken und Chancen im Zusammenhang mit Ressourcennutzung und Kreislaufwirtschaft</t>
  </si>
  <si>
    <t>ESRS Standard</t>
  </si>
  <si>
    <t>Angabepflicht</t>
  </si>
  <si>
    <t>Wesentlichkeit nach kategorisierten IRO</t>
  </si>
  <si>
    <t>ESRS Standard kurz</t>
  </si>
  <si>
    <t>Angabepflicht kurz</t>
  </si>
  <si>
    <t>verwandte
AR</t>
  </si>
  <si>
    <t>Beschreibung</t>
  </si>
  <si>
    <t>Bewertung
Relevanz</t>
  </si>
  <si>
    <t>Begründung Relevanz</t>
  </si>
  <si>
    <t>Bearbeitende Person/Abteilung</t>
  </si>
  <si>
    <t>Kommentar</t>
  </si>
  <si>
    <t>Themen Wasserwirtschaft
(wesentlich)</t>
  </si>
  <si>
    <t>Themen Wasserwirtschaft
(unwesentlich)</t>
  </si>
  <si>
    <r>
      <rPr>
        <b/>
        <u/>
        <sz val="11"/>
        <color theme="1"/>
        <rFont val="Aptos Narrow"/>
        <family val="2"/>
        <scheme val="minor"/>
      </rPr>
      <t>E1 - Klimawandel</t>
    </r>
    <r>
      <rPr>
        <sz val="11"/>
        <color theme="1"/>
        <rFont val="Aptos Narrow"/>
        <family val="2"/>
        <scheme val="minor"/>
      </rPr>
      <t xml:space="preserve">
E1.A Anpassung an den Klimawandel
E1.B Klimaschutz
E1.C Energie</t>
    </r>
  </si>
  <si>
    <t xml:space="preserve">Angabepflicht im Zusammenhang mit ESRS 2 GOV-3 - Einbeziehung der nachhaltigkeitsbezogenen Leistung in Anreizsysteme                                                                                                                                                                                                                                                                                                                                                                                                                                                                                                                                                                                                                                                                                                                                                                                                                                                                                                                                                                                                 
</t>
  </si>
  <si>
    <t>wesentlich</t>
  </si>
  <si>
    <t>E1</t>
  </si>
  <si>
    <t xml:space="preserve">E1.GOV-3 </t>
  </si>
  <si>
    <t>Offenlegung der Art und Weise, wie klimabezogene Überlegungen in die Vergütung der Mitglieder von Verwaltungs-, Management- und Aufsichtsorganen einfließen</t>
  </si>
  <si>
    <t>Erzählung</t>
  </si>
  <si>
    <t>ja</t>
  </si>
  <si>
    <t>E1.A.1  Herstellung Klimaresilienz der Ver- und Entsorgungssyteme</t>
  </si>
  <si>
    <t>E1.A.2 Verbesserung Stadtklima (z. B. Vermeidung von Hitzespots durch Verdunstungskühlung über Retentionsflächen)
E1.A.3 Reduktion Flächenverbrauch (z. B. Versickerungsfähigkeit, Grundwasseranreicherung,
Flächenverfügbarkeit und -kauf)</t>
  </si>
  <si>
    <t>Prozentsatz der anerkannten Vergütungen, die an klimabezogene Erwägungen geknüpft sind</t>
  </si>
  <si>
    <t>Prozent</t>
  </si>
  <si>
    <t xml:space="preserve">Erläuterung der klimabezogenen Überlegungen, die in die Vergütung der Mitglieder von Verwaltungs-, Management- und Aufsichtsorganen einfließen </t>
  </si>
  <si>
    <t>Angabepflicht E1-1 - Übergangsplan für den Klimaschutz</t>
  </si>
  <si>
    <t xml:space="preserve">E1-1 </t>
  </si>
  <si>
    <t>AR 1</t>
  </si>
  <si>
    <t>Offenlegung des Übergangsplans für die Eindämmung des Klimawandels</t>
  </si>
  <si>
    <t>16a</t>
  </si>
  <si>
    <t>AR 2</t>
  </si>
  <si>
    <t xml:space="preserve">Erläuterung, wie die Ziele mit der Begrenzung der globalen Erwärmung auf eineinhalb Grad Celsius gemäß dem Pariser Abkommen vereinbar sind </t>
  </si>
  <si>
    <t>16b</t>
  </si>
  <si>
    <t xml:space="preserve">Offenlegung von Dekarbonisierungshebeln und Schlüsselmaßnahmen </t>
  </si>
  <si>
    <t>16c</t>
  </si>
  <si>
    <t xml:space="preserve">Offenlegung wesentlicher betrieblicher Ausgaben (Opex) und (oder) Investitionsausgaben (Capex), die für die Umsetzung des Aktionsplans erforderlich sind </t>
  </si>
  <si>
    <t>Finanzielle Mittel für den Aktionsplan (OpEx)</t>
  </si>
  <si>
    <t>Geld</t>
  </si>
  <si>
    <t>Für den Aktionsplan bereitgestellte finanzielle Mittel (CapEx)</t>
  </si>
  <si>
    <t>16d</t>
  </si>
  <si>
    <t>AR 3</t>
  </si>
  <si>
    <t xml:space="preserve">Erläuterung potenzieller gebundener THG-Emissionen aus wichtigen Anlagen und Produkten und der Art und Weise, wie gebundene THG-Emissionen das Erreichen der THG-Emissionsreduktionsziele gefährden und das Übergangsrisiko erhöhen können </t>
  </si>
  <si>
    <t>16e</t>
  </si>
  <si>
    <t>AR 4</t>
  </si>
  <si>
    <t xml:space="preserve">Erläuterung etwaiger Ziele oder Pläne (CapEx, CapEx-Pläne, OpEx) zur Angleichung der wirtschaftlichen Aktivitäten (Einnahmen, CapEx, OpEx) an die in der Delegierten Verordnung 2021/2139 der Kommission festgelegten Kriterien </t>
  </si>
  <si>
    <t>16f</t>
  </si>
  <si>
    <t>AR 5</t>
  </si>
  <si>
    <t>Erhebliche Investitionsausgaben für kohlebezogene Wirtschaftstätigkeiten</t>
  </si>
  <si>
    <t>nein</t>
  </si>
  <si>
    <t>Erhebliche Investitionsausgaben für ölbezogene Wirtschaftstätigkeiten</t>
  </si>
  <si>
    <t>Erhebliche Investitionsausgaben für gasbezogene Wirtschaftstätigkeiten</t>
  </si>
  <si>
    <t>16g</t>
  </si>
  <si>
    <t>Das Unternehmen ist von den Pariser Benchmarks der EU ausgeschlossen.</t>
  </si>
  <si>
    <t>semi-narrative</t>
  </si>
  <si>
    <t>E1-1</t>
  </si>
  <si>
    <t>16h</t>
  </si>
  <si>
    <t xml:space="preserve">Erläuterung, wie der Übergangsplan in die allgemeine Geschäftsstrategie und die Finanzplanung eingebettet und mit diesen abgestimmt ist </t>
  </si>
  <si>
    <t>16i</t>
  </si>
  <si>
    <t>Der Übergangsplan wird von den Verwaltungs-, Management- und Aufsichtsorganen genehmigt.</t>
  </si>
  <si>
    <t>16j</t>
  </si>
  <si>
    <t xml:space="preserve">Erläuterung der Fortschritte bei der Umsetzung des Übergangsplans </t>
  </si>
  <si>
    <t>(potentielles) Datum der Annahme des Übergangsplans für Unternehmen, die noch keinen Übergangsplan angenommen haben</t>
  </si>
  <si>
    <t>gJahr</t>
  </si>
  <si>
    <t xml:space="preserve">Angabepflicht im Zusammenhang mit ESRS 2 SBM-3 - Wesentliche Auswirkungen, Risiken und Chancen und ihr Zusammenspiel mit Strategie und Geschäftsmodell   </t>
  </si>
  <si>
    <t xml:space="preserve">E1.SBM-3 </t>
  </si>
  <si>
    <t>Art der klimabedingten Risiken (physisches vs. Übergangsrisiko)</t>
  </si>
  <si>
    <t>19a</t>
  </si>
  <si>
    <t>AR 6</t>
  </si>
  <si>
    <t xml:space="preserve">Beschreibung des Umfangs der Resilienzanalyse </t>
  </si>
  <si>
    <t>19b</t>
  </si>
  <si>
    <t>AR 7a</t>
  </si>
  <si>
    <t xml:space="preserve">Offenlegung der Art und Weise, wie die Resilienzanalyse durchgeführt wurde </t>
  </si>
  <si>
    <t>Datum der Resilienzanalyse</t>
  </si>
  <si>
    <t>Datum</t>
  </si>
  <si>
    <t>AR 7b</t>
  </si>
  <si>
    <t>Zeithorizonte für die Resilienzanalyse</t>
  </si>
  <si>
    <t>19c</t>
  </si>
  <si>
    <t>AR 8a</t>
  </si>
  <si>
    <t xml:space="preserve">Beschreibung der Ergebnisse der Resilienzanalyse </t>
  </si>
  <si>
    <t>AR 8b</t>
  </si>
  <si>
    <t xml:space="preserve">Beschreibung der Fähigkeit, die Strategie und das Geschäftsmodell an den Klimawandel anzupassen oder anzupassen </t>
  </si>
  <si>
    <t>Angabepflicht im Zusammenhang mit ESRS 2 IRO-1- Beschreibung der Verfahren zur Ermittlung und Bewertung der wesentlichen klimabezogenen Auswirkungen, Risiken und Chancen</t>
  </si>
  <si>
    <t xml:space="preserve">E1.IRO-1 </t>
  </si>
  <si>
    <t>20a, AR 9</t>
  </si>
  <si>
    <t>AR 10</t>
  </si>
  <si>
    <t xml:space="preserve">Beschreibung des Prozesses in Bezug auf die Auswirkungen auf den Klimawandel </t>
  </si>
  <si>
    <t>20b</t>
  </si>
  <si>
    <t>AR 13-AR 14</t>
  </si>
  <si>
    <t xml:space="preserve">Beschreibung des Prozesses in Bezug auf klimabedingte physische Risiken im eigenen Betrieb und entlang der Wertschöpfungskette </t>
  </si>
  <si>
    <t>E1.IRO-1</t>
  </si>
  <si>
    <t>AR 11a</t>
  </si>
  <si>
    <t>Klimabedingte Gefahren wurden über kurz-, mittel- und langfristige Zeithorizonte ermittelt</t>
  </si>
  <si>
    <t>Das Unternehmen hat geprüft, ob Vermögenswerte und Geschäftstätigkeiten klimabedingten Gefahren ausgesetzt sein könnten.</t>
  </si>
  <si>
    <t>AR 11b</t>
  </si>
  <si>
    <t>Es wurden kurz-, mittel- und langfristige Zeithorizonte definiert</t>
  </si>
  <si>
    <t>AR 11c</t>
  </si>
  <si>
    <t>Das Ausmaß, in dem Vermögenswerte und Geschäftstätigkeiten den identifizierten klimabedingten Gefahren ausgesetzt sein können und auf diese reagieren, wurde bewertet.</t>
  </si>
  <si>
    <t>AR 11d</t>
  </si>
  <si>
    <t>Die Identifizierung von klimabedingten Gefahren und die Bewertung von Exposition und Empfindlichkeit werden durch Klimaszenarien mit hohen Emissionen unterstützt.</t>
  </si>
  <si>
    <t xml:space="preserve">Erläuterung der Art und Weise, wie die Analyse klimabezogener Szenarien als Grundlage für die Ermittlung und Bewertung kurz-, mittel- und langfristiger physischer Risiken verwendet wurde </t>
  </si>
  <si>
    <t>20c</t>
  </si>
  <si>
    <t xml:space="preserve">Beschreibung des Prozesses in Bezug auf klimabezogene Übergangsrisiken und -chancen im eigenen Betrieb und entlang der Wertschöpfungskette </t>
  </si>
  <si>
    <t>AR 12a</t>
  </si>
  <si>
    <t>Übergangsereignisse wurden über kurz-, mittel- und langfristige Zeithorizonte ermittelt</t>
  </si>
  <si>
    <t>Das Unternehmen hat geprüft, ob Vermögenswerte und Geschäftstätigkeiten von Übergangsereignissen betroffen sein könnten.</t>
  </si>
  <si>
    <t>AR 12b</t>
  </si>
  <si>
    <t>Das Ausmaß, in dem Vermögenswerte und Geschäftstätigkeiten gegenüber identifizierten Übergangsereignissen exponiert und empfindlich sein können, wurde bewertet.</t>
  </si>
  <si>
    <t>AR 12c</t>
  </si>
  <si>
    <t>Die Identifizierung von Übergangsereignissen und die Bewertung der Exposition wurde durch eine Analyse klimabezogener Szenarien unterstützt.</t>
  </si>
  <si>
    <t>AR 12d</t>
  </si>
  <si>
    <t>Es wurden Vermögenswerte und Geschäftstätigkeiten ermittelt, die mit dem Übergang zu einer klimaneutralen Wirtschaft unvereinbar sind oder bei denen erhebliche Anstrengungen unternommen werden müssen, damit sie mit dieser vereinbar sind</t>
  </si>
  <si>
    <t xml:space="preserve">Erläuterung, wie die klimabezogene Szenarioanalyse zur Identifizierung und Bewertung von kurz-, mittel- und langfristigen Übergangsrisiken und -chancen genutzt wurde </t>
  </si>
  <si>
    <t>AR 15</t>
  </si>
  <si>
    <t xml:space="preserve">Erläuterung, wie die verwendeten Klimaszenarien mit den kritischen klimabezogenen Annahmen in den Finanzberichten vereinbar sind </t>
  </si>
  <si>
    <t xml:space="preserve">E1-2 </t>
  </si>
  <si>
    <t>Vorhandene Strategien zum Management der wesentlichen Auswirkungen, Risiken und Chancen im Zusammenhang mit der Abschwächung des Klimawandels und der Anpassung an den Klimawandel [siehe ESRS 2 MDR-P].</t>
  </si>
  <si>
    <t>E1-2</t>
  </si>
  <si>
    <t>AR 16-AR18</t>
  </si>
  <si>
    <t>Berücksichtigung von Nachhaltigkeitsaspekte in der Unternehmensstrategie</t>
  </si>
  <si>
    <t>Angaben, die zu machen sind, wenn das Unternehmen keine Strategien ergriffen hat</t>
  </si>
  <si>
    <t xml:space="preserve">E1-3 </t>
  </si>
  <si>
    <t>Maßnahmen und Ressourcen im Zusammenhang mit der Abschwächung des Klimawandels und der Anpassung an den Klimawandel [siehe ESRS 2 MDR-A]</t>
  </si>
  <si>
    <t>29a</t>
  </si>
  <si>
    <t>Art des Dekarbonisierungshebels</t>
  </si>
  <si>
    <t>E1-3</t>
  </si>
  <si>
    <t>AR 19d</t>
  </si>
  <si>
    <t>Art der Anpassungslösung</t>
  </si>
  <si>
    <t>optional</t>
  </si>
  <si>
    <t>29b</t>
  </si>
  <si>
    <t>Erreichte THG-Emissionsreduzierungen</t>
  </si>
  <si>
    <t>ghgEmissionen</t>
  </si>
  <si>
    <t>Erwartete Verringerung der Treibhausgasemissionen</t>
  </si>
  <si>
    <t>AR 21</t>
  </si>
  <si>
    <t xml:space="preserve">Erläuterung des Ausmaßes, in dem die Fähigkeit zur Durchführung von Maßnahmen von der Verfügbarkeit und Zuweisung von Ressourcen abhängt </t>
  </si>
  <si>
    <t>29c (i)</t>
  </si>
  <si>
    <t>AR 20</t>
  </si>
  <si>
    <t xml:space="preserve">Erläuterung des Verhältnisses zwischen den wesentlichen Investitions- und Betriebsausgaben, die für die Umsetzung der ergriffenen oder geplanten Maßnahmen erforderlich sind, und den entsprechenden Posten oder Anmerkungen im Jahresabschluss </t>
  </si>
  <si>
    <t>29c (ii),16c</t>
  </si>
  <si>
    <t xml:space="preserve">Erläuterung des Verhältnisses zwischen den wesentlichen Investitions- und Betriebsausgaben, die für die Durchführung der ergriffenen oder geplanten Maßnahmen erforderlich sind, und den wichtigsten Leistungsindikatoren gemäß der Delegierten Verordnung (EU) 2021/2178 der Kommission </t>
  </si>
  <si>
    <t>29c (iii),16c</t>
  </si>
  <si>
    <t xml:space="preserve">Erläuterung des Verhältnisses zwischen den wesentlichen Investitions- und Betriebsausgaben, die für die Umsetzung der ergriffenen oder geplanten Maßnahmen erforderlich sind, und dem in der Delegierten Verordnung (EU) 2021/2178 der Kommission vorgeschriebenen Investitionsplan </t>
  </si>
  <si>
    <t>AR 22</t>
  </si>
  <si>
    <t xml:space="preserve">Erläuterung möglicher Unterschiede zwischen den im Rahmen des ESRS E1 offengelegten signifikanten OpEx und CapEx und den im Rahmen der Delegierten Verordnung (EU) 2021/2178 der Kommission offengelegten wesentlichen Leistungsindikatoren </t>
  </si>
  <si>
    <t>Angaben, die zu machen sind, wenn das Unternehmen keine Maßnahmen ergriffen hat</t>
  </si>
  <si>
    <t xml:space="preserve">E1-4 </t>
  </si>
  <si>
    <t>Verfolgung der Wirksamkeit von Strategien und Maßnahmen anhand von Zielvorgaben [siehe ESRS 2 MDR-T ]</t>
  </si>
  <si>
    <t xml:space="preserve">Offenlegung der Art und Weise, wie THG-Emissionsreduktionsziele und (oder) andere Ziele festgelegt wurden, um wesentliche klimabezogene Auswirkungen, Risiken und Chancen zu bewältigen </t>
  </si>
  <si>
    <t>34a + 34b</t>
  </si>
  <si>
    <t>AR 23-AR 24</t>
  </si>
  <si>
    <t>Tabellen: Mehrere Dimensionen (Basisjahr und Ziele; Treibhausgasarten, Scope-3-Kategorien, Dekarbonisierungshebel, unternehmensspezifische Nenner für Intensitätswerte)</t>
  </si>
  <si>
    <t xml:space="preserve">Tabelle </t>
  </si>
  <si>
    <t>E1-4</t>
  </si>
  <si>
    <t>Absoluter Wert der gesamten Reduzierung der Treibhausgasemissionen</t>
  </si>
  <si>
    <t>Tabelle/ghgEmissionen</t>
  </si>
  <si>
    <t>Prozentuale Reduzierung der gesamten Treibhausgasemissionen (bezogen auf die Emissionen des Basisjahres)</t>
  </si>
  <si>
    <t>Tabelle/Prozent</t>
  </si>
  <si>
    <t>Intensitätswert der gesamten Treibhausgasemissionsreduktion</t>
  </si>
  <si>
    <t>Tabelle/Dezimal</t>
  </si>
  <si>
    <t>Absoluter Wert der Reduzierung der Treibhausgasemissionen nach Scope 1</t>
  </si>
  <si>
    <t>Prozentuale Reduktion der Scope 1-Treibhausgasemissionen (bezogen auf die Emissionen des Basisjahres)</t>
  </si>
  <si>
    <t>Intensitätswert der Reduzierung der Treibhausgasemissionen nach Scope 1</t>
  </si>
  <si>
    <t>Absoluter Wert der standortbezogenen Reduzierung der Treibhausgasemissionen nach Scope 2</t>
  </si>
  <si>
    <t>Prozentuale Reduktion der standortbezogenen Scope-2-Treibhausgasemissionen (bezogen auf die Emissionen des Basisjahres)</t>
  </si>
  <si>
    <t>Intensitätswert der standortbezogenen Reduzierung der Treibhausgasemissionen nach Scope 2</t>
  </si>
  <si>
    <t>Absoluter Wert der marktbasierten Reduktion von Scope 2-Treibhausgasemissionen</t>
  </si>
  <si>
    <t>Prozentuale Reduktion der marktbasierten Scope-2-Treibhausgasemissionen (bezogen auf die Emissionen des Basisjahres)</t>
  </si>
  <si>
    <t>Intensitätswert der marktbasierten Reduktion der Treibhausgasemissionen nach Scope 2</t>
  </si>
  <si>
    <t>Absoluter Wert der Reduktion von Scope 3 Treibhausgasemissionen</t>
  </si>
  <si>
    <t>Prozentuale Reduktion der Scope 3 Treibhausgasemissionen (bezogen auf die Emissionen des Basisjahres)</t>
  </si>
  <si>
    <t>Intensitätswert der Reduktion von Scope 3 Treibhausgasemissionen</t>
  </si>
  <si>
    <t>34b</t>
  </si>
  <si>
    <t xml:space="preserve">Erläuterung, wie die Kohärenz der Ziele für die Verringerung der Treibhausgasemissionen mit den Grenzen des Treibhausgasinventars sichergestellt wurde </t>
  </si>
  <si>
    <t>34c</t>
  </si>
  <si>
    <t xml:space="preserve">Offenlegung der bisherigen Fortschritte bei der Erreichung des Ziels vor dem aktuellen Basisjahr </t>
  </si>
  <si>
    <t>AR 25a</t>
  </si>
  <si>
    <t xml:space="preserve">Beschreibung, wie sichergestellt wurde, dass der Basiswert in Bezug auf die erfassten Tätigkeiten und die Einflüsse externer Faktoren repräsentativ ist </t>
  </si>
  <si>
    <t>AR 25b</t>
  </si>
  <si>
    <t xml:space="preserve">Beschreibung, wie sich der neue Basiswert auf das neue Ziel auswirkt, dessen Erreichung und Darstellung der Fortschritte im Laufe der Zeit </t>
  </si>
  <si>
    <t>34e,16a</t>
  </si>
  <si>
    <t>AR 26</t>
  </si>
  <si>
    <t>Das Ziel zur Verringerung der Treibhausgasemissionen ist wissenschaftlich fundiert und mit der Begrenzung der globalen Erwärmung auf eineinhalb Grad Celsius vereinbar.</t>
  </si>
  <si>
    <t>34f,16b</t>
  </si>
  <si>
    <t>AR 30</t>
  </si>
  <si>
    <t xml:space="preserve">Beschreibung der erwarteten Dekarbonisierungshebel und ihrer quantitativen Gesamtbeiträge zur Erreichung des Ziels der Treibhausgasemissionsreduzierung </t>
  </si>
  <si>
    <t>AR 30c</t>
  </si>
  <si>
    <t>Es wurde eine Vielzahl von Klimaszenarien berücksichtigt, um relevante umwelt-, gesellschafts-, technologie-, markt- und politikbezogene Entwicklungen zu ermitteln und Hebel zur Dekarbonisierung zu bestimmen</t>
  </si>
  <si>
    <t>Angaben, die zu machen sind, wenn das Unternehmen keine messbaren ergebnisorientierten Ziele festgelegt hat</t>
  </si>
  <si>
    <t>Angabepflicht E1-5 – 
Energieverbrauch und Energiemix</t>
  </si>
  <si>
    <t>E1-5</t>
  </si>
  <si>
    <t>AR 35</t>
  </si>
  <si>
    <t>Gesamtenergieverbrauch für den eigenen Betrieb</t>
  </si>
  <si>
    <t>E1.C.1 Energieeffizienz
E1.C.2 Einsatz erneuerbarer Energien</t>
  </si>
  <si>
    <t>37a</t>
  </si>
  <si>
    <t>AR 33</t>
  </si>
  <si>
    <t>Gesamtenergieverbrauch aus fossilen Quellen</t>
  </si>
  <si>
    <t>Fehle in deutscher Übersetzung der Richtlinie</t>
  </si>
  <si>
    <t>37b</t>
  </si>
  <si>
    <t>Gesamtenergieverbrauch aus nuklearen Quellen</t>
  </si>
  <si>
    <t>AR 34</t>
  </si>
  <si>
    <t>Prozentualer Anteil des Energieverbrauchs aus nuklearen Quellen am Gesamtenergieverbrauch</t>
  </si>
  <si>
    <t>37c</t>
  </si>
  <si>
    <t>Gesamtenergieverbrauch aus erneuerbaren Quellen</t>
  </si>
  <si>
    <t>37c (i)</t>
  </si>
  <si>
    <t>Kraftstoffverbrauch aus erneuerbaren Quellen</t>
  </si>
  <si>
    <t>37c (ii)</t>
  </si>
  <si>
    <t>Verbrauch von gekauftem oder erworbenem Strom, Wärme, Dampf und Kälte aus erneuerbaren Quellen</t>
  </si>
  <si>
    <t>37c (iii)</t>
  </si>
  <si>
    <t>Verbrauch von selbst erzeugter erneuerbarer Energie, die nicht als Kraftstoff verwendet wird</t>
  </si>
  <si>
    <t>Anteil der erneuerbaren Energien am Gesamtenergieverbrauch in Prozent</t>
  </si>
  <si>
    <t>38a</t>
  </si>
  <si>
    <t>Kraftstoffverbrauch aus Kohle und Kohleprodukten</t>
  </si>
  <si>
    <t>38b</t>
  </si>
  <si>
    <t>Kraftstoffverbrauch aus Rohöl und Erdölprodukten</t>
  </si>
  <si>
    <t>38c</t>
  </si>
  <si>
    <t>Kraftstoffverbrauch aus Erdgas</t>
  </si>
  <si>
    <t>38d</t>
  </si>
  <si>
    <t>Kraftstoffverbrauch aus anderen fossilen Quellen</t>
  </si>
  <si>
    <t>38e</t>
  </si>
  <si>
    <t>Verbrauch von gekauftem oder erworbenem Strom, Wärme, Dampf oder Kälte aus fossilen Quellen</t>
  </si>
  <si>
    <t>Prozentualer Anteil fossiler Energieträger am Gesamtenergieverbrauch</t>
  </si>
  <si>
    <t>Erzeugung nicht-erneuerbarer Energie</t>
  </si>
  <si>
    <t>Erzeugung erneuerbarer Energie</t>
  </si>
  <si>
    <t>AR 36</t>
  </si>
  <si>
    <t>Energieintensität von Aktivitäten in Sektoren mit hohen Klimaauswirkungen (Gesamtenergieverbrauch pro Nettoumsatz)</t>
  </si>
  <si>
    <t>Abwasserreinigung ist klimaintensiv lt. EU-Verordnung 1893/2006</t>
  </si>
  <si>
    <t>Gesamtenergieverbrauch durch Aktivitäten in Sektoren mit hoher Klimaauswirkung</t>
  </si>
  <si>
    <t>Sektoren mit hoher Klimaauswirkung, die zur Bestimmung der Energieintensität herangezogen werden</t>
  </si>
  <si>
    <t>AR 38</t>
  </si>
  <si>
    <t xml:space="preserve">Offenlegung der Überleitung zu den entsprechenden Posten oder Anmerkungen in den Jahresabschlüssen der Nettoeinnahmen aus Aktivitäten in Sektoren mit hoher Klimaauswirkung </t>
  </si>
  <si>
    <t>AR 38b</t>
  </si>
  <si>
    <t>Nettoeinnahmen aus Aktivitäten in Sektoren mit hoher Klimaauswirkung</t>
  </si>
  <si>
    <t>Nettoeinnahmen aus Aktivitäten, die nicht in Sektoren mit hoher Klimaauswirkung stattfinden</t>
  </si>
  <si>
    <t xml:space="preserve">Angabepflicht E1-6 – THG-Bruttoemissionen der Kategorien Scope 1, 2 und 3 sowie THG-Gesamtemissionen
</t>
  </si>
  <si>
    <t>E1-6</t>
  </si>
  <si>
    <t>AR 39</t>
  </si>
  <si>
    <t>Brutto-THG-Emissionen der Bereiche 1, 2, 3 und Gesamt - THG-Emissionen pro Bereich [Tabelle]</t>
  </si>
  <si>
    <t>E1.B Reduktion THG-Emissionen</t>
  </si>
  <si>
    <t>Bruttobereiche 1, 2, 3 und Gesamt-THG-Emissionen - finanzielle und operative Kontrolle [Tabelle]</t>
  </si>
  <si>
    <t>AR 41</t>
  </si>
  <si>
    <t>Treibhausgasemissionen - nach Ländern, Geschäftssegmenten, Wirtschaftszweigen, Tochtergesellschaften, Treibhausgas-Kategorien oder Quellenarten</t>
  </si>
  <si>
    <t>AR 46d</t>
  </si>
  <si>
    <t>Brutto-THG-Emissionen der Bereiche 1, 2, 3 und Gesamt-THG-Emissionen - THG-Emissionen des Bereichs 3 (GHG-Protokoll) [Tabelle]</t>
  </si>
  <si>
    <t>AR 50</t>
  </si>
  <si>
    <t>Brutto-THG-Emissionen der Bereiche 1, 2, 3 und Gesamt-THG-Emissionen - THG-Emissionen des Bereichs 3 (ISO 14064-1) [Tabelle]</t>
  </si>
  <si>
    <t>AR 52</t>
  </si>
  <si>
    <t>Brutto-Scopes 1, 2, 3 und Gesamt-THG-Emissionen - Gesamt-THG-Emissionen - Wertschöpfungskette [Tabelle]</t>
  </si>
  <si>
    <t>48a</t>
  </si>
  <si>
    <t>AR 43</t>
  </si>
  <si>
    <t xml:space="preserve">Brutto-Treibhausgasemissionen nach Scope 1 </t>
  </si>
  <si>
    <t>Tabelle/GhgEmissionen</t>
  </si>
  <si>
    <t>48b</t>
  </si>
  <si>
    <t>AR 44</t>
  </si>
  <si>
    <t>Prozentualer Anteil der Scope-1-THG-Emissionen aus regulierten Emissionshandelssystemen</t>
  </si>
  <si>
    <t>49a</t>
  </si>
  <si>
    <t>AR 45</t>
  </si>
  <si>
    <t>Bruttostandortbezogene Scope-2-Treibhausgasemissionen</t>
  </si>
  <si>
    <t>49b</t>
  </si>
  <si>
    <t>Bruttomarktbezogene Scope-2-Treibhausgasemissionen</t>
  </si>
  <si>
    <t>AR 46</t>
  </si>
  <si>
    <t>rr</t>
  </si>
  <si>
    <t>44+52</t>
  </si>
  <si>
    <t>AR 47</t>
  </si>
  <si>
    <t xml:space="preserve">Treibhausgasemissionen insgesamt </t>
  </si>
  <si>
    <t>44+52a</t>
  </si>
  <si>
    <t>Gesamte THG-Emissionen standortbezogen</t>
  </si>
  <si>
    <t>44+52b</t>
  </si>
  <si>
    <t>Gesamte THG-Emissionen - marktbasiert</t>
  </si>
  <si>
    <t>52a</t>
  </si>
  <si>
    <t>Scope 2 standortbezogen</t>
  </si>
  <si>
    <t>52b</t>
  </si>
  <si>
    <t>Scope 2 marktbasiert</t>
  </si>
  <si>
    <t>Offenlegung wesentlicher Änderungen bei der Definition des Begriffs "berichtendes Unternehmen" und seiner Wertschöpfungskette sowie Erläuterung ihrer Auswirkungen auf die Vergleichbarkeit der gemeldeten Treibhausgasemissionen von Jahr zu Jahr</t>
  </si>
  <si>
    <t>AR 39b</t>
  </si>
  <si>
    <t xml:space="preserve">Offenlegung der Methoden, wesentlichen Annahmen und Emissionsfaktoren, die zur Berechnung oder Messung von Treibhausgasemissionen verwendet werden </t>
  </si>
  <si>
    <t>AR 42c</t>
  </si>
  <si>
    <t>Offenlegung der Auswirkungen bedeutender Ereignisse und Änderungen der Umstände (die für seine Treibhausgasemissionen relevant sind), die zwischen den Berichtszeitpunkten der Unternehmen in seiner Wertschöpfungskette und dem Datum des Jahresabschlusses des Unternehmens für allgemeine Zwecke eintreten</t>
  </si>
  <si>
    <t xml:space="preserve">E1-6 </t>
  </si>
  <si>
    <t>AR 43c</t>
  </si>
  <si>
    <t>biogene CO2-Emissionen aus der Verbrennung oder dem biologischen Abbau von Biomasse, die nicht in Scope 1 THG-Emissionen enthalten sind</t>
  </si>
  <si>
    <t>AR 45d</t>
  </si>
  <si>
    <t>Prozentsatz der vertraglichen Instrumente, Scope 2 Treibhausgasemissionen</t>
  </si>
  <si>
    <t xml:space="preserve">Offenlegung der Arten von Vertragsinstrumenten, Scope 2 Treibhausgasemissionen </t>
  </si>
  <si>
    <t>Prozentsatz der marktbasierten Scope-2-THG-Emissionen, die mit gekauftem Strom verbunden sind, gebündelt mit Instrumenten</t>
  </si>
  <si>
    <t>Prozentsatz der vertraglichen Instrumente, die für den Verkauf und Kauf von Energie verwendet werden, gebündelt mit Attributen über die Energieerzeugung in Bezug auf Scope 2 THG-Emissionen</t>
  </si>
  <si>
    <t>Prozentsatz der vertraglichen Instrumente, die für den Verkauf und Kauf von Ansprüchen aus entbündelten Energieattributen in Bezug auf THG-Emissionen aus Scope 2 verwendet werden</t>
  </si>
  <si>
    <t xml:space="preserve">Offenlegung der Arten von Vertragsinstrumenten, die für den Verkauf und Kauf von Energie, die mit Attributen über die Energieerzeugung gebündelt ist, oder für ungebündelte Ansprüche auf Energieattribute verwendet werden </t>
  </si>
  <si>
    <t>AR 45e</t>
  </si>
  <si>
    <t>Biogene CO2-Emissionen aus der Verbrennung oder dem biologischen Abbau von Biomasse, die nicht in Scope 2 THG-Emissionen enthalten sind</t>
  </si>
  <si>
    <t>AR 46g</t>
  </si>
  <si>
    <t xml:space="preserve">Prozentsatz der anhand von Primärdaten berechneten THG Scope 3 </t>
  </si>
  <si>
    <t>Prozentsatz</t>
  </si>
  <si>
    <t>AR 46h</t>
  </si>
  <si>
    <t>Offenlegung der berücksichtigten Berichtsgrenzen und Berechnungsmethoden für die Schätzung der THG-Emissionen aus Scope 3</t>
  </si>
  <si>
    <t>AR 46i</t>
  </si>
  <si>
    <t xml:space="preserve">Offenlegung der Gründe für den Ausschluss der THG-Emissionskategorie Scope 3 </t>
  </si>
  <si>
    <t>Liste der in das Inventar aufgenommenen Kategorien von Scope-3-THG-Emissionen</t>
  </si>
  <si>
    <t>AR 46j</t>
  </si>
  <si>
    <t>Biogene CO2-Emissionen aus der Verbrennung oder dem biologischen Abbau von Biomasse, die in der Wertschöpfungskette anfallen und nicht in Scope 3 THG-Emissionen enthalten sind</t>
  </si>
  <si>
    <t>AR 53</t>
  </si>
  <si>
    <t>Intensität der Treibhausgasemissionen, standortbezogen (Gesamt-THG-Emissionen pro Nettoumsatz)</t>
  </si>
  <si>
    <t>Intensität</t>
  </si>
  <si>
    <t>THG-Emissionsintensität, marktorientiert (Gesamt-THG-Emissionen pro Nettoumsatz)</t>
  </si>
  <si>
    <t xml:space="preserve">Offenlegung der Überleitung zu den Jahresabschlüssen der für die Berechnung der Treibhausgasemissionsintensität verwendeten Nettoeinnahmen </t>
  </si>
  <si>
    <t xml:space="preserve">Offenlegung der Überleitung zu den entsprechenden Posten oder Erläuterungen im Jahresabschluss der Nettoeinnahmen </t>
  </si>
  <si>
    <t>AR 55</t>
  </si>
  <si>
    <t>Nettoeinnahmen</t>
  </si>
  <si>
    <t>Für die Berechnung der Treibhausgasintensität verwendete Nettoeinnahmen</t>
  </si>
  <si>
    <t>Nettoeinnahmen, die nicht zur Berechnung der Treibhausgasintensität verwendet werden</t>
  </si>
  <si>
    <t xml:space="preserve">E1-7 </t>
  </si>
  <si>
    <t>56a</t>
  </si>
  <si>
    <t>AR 56 - AR 57</t>
  </si>
  <si>
    <t xml:space="preserve">Offenlegung des Abbaus und der Speicherung von Treibhausgasen aufgrund von Projekten, die im eigenen Betrieb entwickelt wurden oder zu denen in der vor- und nachgelagerten Wertschöpfungskette beigetragen wurde </t>
  </si>
  <si>
    <t>56b</t>
  </si>
  <si>
    <t>AR 56</t>
  </si>
  <si>
    <t xml:space="preserve">Offenlegung von THG-Emissionsreduktionen oder -abbau aus Klimaschutzprojekten außerhalb der Wertschöpfungskette, die durch den Kauf von Emissionsgutschriften finanziert werden oder werden sollen </t>
  </si>
  <si>
    <t>Entnahmen und Emissionsgutschriften werden verwendet</t>
  </si>
  <si>
    <t>E1-7</t>
  </si>
  <si>
    <t>58a</t>
  </si>
  <si>
    <t>THG-Entfernung und -Speicherung Tätigkeit nach Unternehmensbereich und nach Entfernungs- und Speichertätigkeit</t>
  </si>
  <si>
    <t>Tabelle</t>
  </si>
  <si>
    <t>Gesamttreibhausgasabbau und -speicherung</t>
  </si>
  <si>
    <t>AR 58f</t>
  </si>
  <si>
    <t>Treibhausgasemissionen im Zusammenhang mit der Beseitigung</t>
  </si>
  <si>
    <t>58b</t>
  </si>
  <si>
    <t xml:space="preserve">Offenlegung von Berechnungsannahmen, Methoden und angewandten Rahmenwerken (THG-Abbau und -Speicherung) </t>
  </si>
  <si>
    <t>AR 58e</t>
  </si>
  <si>
    <t>Die Beseitigungsmaßnahmen wurden in Emissionsgutschriften umgewandelt und auf dem freiwilligen Markt an andere Parteien verkauft.</t>
  </si>
  <si>
    <t>59a</t>
  </si>
  <si>
    <t>Gesamtmenge der Kohlenstoffzertifikate außerhalb der Wertschöpfungskette, die anhand anerkannter Qualitätsstandards überprüft und annulliert wurden</t>
  </si>
  <si>
    <t>59b</t>
  </si>
  <si>
    <t>Gesamtmenge der Emissionsgutschriften außerhalb der Wertschöpfungskette, die in Zukunft gelöscht werden sollen</t>
  </si>
  <si>
    <t>AR 60</t>
  </si>
  <si>
    <t>THG-Abbauaktitäten</t>
  </si>
  <si>
    <t>AR 61</t>
  </si>
  <si>
    <t xml:space="preserve">Offenlegung des Umfangs der Nutzung und der Qualitätskriterien für Emissionsgutschriften </t>
  </si>
  <si>
    <t>AR 62a</t>
  </si>
  <si>
    <t>Prozentsatz der Reduzierungsprojekte</t>
  </si>
  <si>
    <t>Prozentsatz der Umzugsprojekte</t>
  </si>
  <si>
    <t>AR 62b</t>
  </si>
  <si>
    <t>Art der Emissionsgutschriften aus Abbauprojekten</t>
  </si>
  <si>
    <t>AR 62c</t>
  </si>
  <si>
    <t>Prozentsatz für anerkannten Qualitätsstandard</t>
  </si>
  <si>
    <t>AR 62d</t>
  </si>
  <si>
    <t>Prozentualer Anteil, der aus Projekten in der Europäischen Union stammt</t>
  </si>
  <si>
    <t>AR 62e</t>
  </si>
  <si>
    <t>Prozentsatz, der für eine entsprechende Anpassung in Frage kommt</t>
  </si>
  <si>
    <t>AR 64</t>
  </si>
  <si>
    <t>Datum, an dem die Emissionsgutschriften außerhalb der Wertschöpfungskette gelöscht werden sollen</t>
  </si>
  <si>
    <t xml:space="preserve">Erläuterung des Umfangs, der angewandten Methoden und Rahmenbedingungen sowie der Art und Weise, wie die verbleibenden Treibhausgasemissionen neutralisiert werden sollen </t>
  </si>
  <si>
    <t>Öffentliche Behauptungen zur Treibhausgasneutralität, die den Einsatz von Emissionsgutschriften beinhalten, wurden aufgestellt</t>
  </si>
  <si>
    <t>61a</t>
  </si>
  <si>
    <t>Öffentliche Behauptungen zur Treibhausgasneutralität, die den Einsatz von Emissionsgutschriften beinhalten, werden von Zielen zur Reduzierung der Treibhausgasemissionen begleitet</t>
  </si>
  <si>
    <t>61b</t>
  </si>
  <si>
    <t>Die Behauptung der Treibhausgasneutralität und der Rückgriff auf Kohlenstoffgutschriften behindern weder die Erreichung der Ziele für die Verringerung der Treibhausgasemissionen noch das Netto-Null-Ziel.</t>
  </si>
  <si>
    <t>61a, b</t>
  </si>
  <si>
    <t xml:space="preserve">Erläuterung, wie öffentliche Behauptungen zur Treibhausgasneutralität, die den Einsatz von Emissionsgutschriften beinhalten, mit Zielen zur Verringerung der Treibhausgasemissionen einhergehen und wie Behauptungen zur Treibhausgasneutralität und der Einsatz von Emissionsgutschriften das Erreichen der Ziele zur Verringerung der Treibhausgasemissionen oder des Netto-Null-Ziels weder behindern noch verringern </t>
  </si>
  <si>
    <t>61c</t>
  </si>
  <si>
    <t xml:space="preserve">Erläuterung der Glaubwürdigkeit und Integrität der verwendeten Emissionsgutschriften </t>
  </si>
  <si>
    <t>AR 62</t>
  </si>
  <si>
    <t>Prozentsatz für anerkannte Qualitätsstandards</t>
  </si>
  <si>
    <t xml:space="preserve">E1-8 </t>
  </si>
  <si>
    <t>63a</t>
  </si>
  <si>
    <t>CO2-Preisgestaltung nach Art</t>
  </si>
  <si>
    <t>Art des internen CO2-Preissystems</t>
  </si>
  <si>
    <t>Tabelle/Erzählung</t>
  </si>
  <si>
    <t>63b</t>
  </si>
  <si>
    <t xml:space="preserve">Beschreibung des spezifischen Anwendungsbereichs des CO2-Preissystems </t>
  </si>
  <si>
    <t>E1-8</t>
  </si>
  <si>
    <t>63c</t>
  </si>
  <si>
    <t>CO2-Preis für jede Tonne Treibhausgasemissionen</t>
  </si>
  <si>
    <t>Tabelle/Monetär</t>
  </si>
  <si>
    <t xml:space="preserve">Beschreibung der kritischen Annahmen zur Bestimmung des angewandten CO2-Preises </t>
  </si>
  <si>
    <t>63d</t>
  </si>
  <si>
    <t>Prozentsatz der Brutto-Treibhausgasemissionen nach Scope 1, die durch das interne CO2-Preissystem abgedeckt sind</t>
  </si>
  <si>
    <t>Prozentsatz der Brutto-Treibhausgasemissionen nach Scope 2, die durch das interne CO2-Preissystem abgedeckt sind</t>
  </si>
  <si>
    <t>Prozentsatz der Brutto-Treibhausgasemissionen nach Scope 3, die durch das interne CO2-Preissystem abgedeckt sind</t>
  </si>
  <si>
    <t>AR 65</t>
  </si>
  <si>
    <t xml:space="preserve">Offenlegung, wie der CO2-Preis, der im internen CO2-Preissystem verwendet wird, mit dem in den Finanzberichten verwendeten CO2-Preis übereinstimmt </t>
  </si>
  <si>
    <t xml:space="preserve">E1-9 </t>
  </si>
  <si>
    <t>66a</t>
  </si>
  <si>
    <t>AR 70</t>
  </si>
  <si>
    <t>Vermögenswerte, die einem materiellen Risiko ausgesetzt sind, bevor Maßnahmen zur Anpassung an den Klimawandel in Betracht gezogen werden</t>
  </si>
  <si>
    <t>E1.A.1 Herstellung Klimaresilienz der Ver- und Entsorgungssyteme</t>
  </si>
  <si>
    <t>E1.A.2  Verbesserung Stadtklima (z. B. Vermeidung von Hitzespots durch Verdunstungskühlung über Retentionsflächen)</t>
  </si>
  <si>
    <t>Vermögenswerte, die einem akuten materiellen Risiko ausgesetzt sind, bevor Maßnahmen zur Anpassung an den Klimawandel in Betracht gezogen werden</t>
  </si>
  <si>
    <t>Vermögenswerte, die einem chronischen materiellen Risiko ausgesetzt sind, bevor Maßnahmen zur Anpassung an den Klimawandel in Betracht gezogen werden</t>
  </si>
  <si>
    <t>E1-9</t>
  </si>
  <si>
    <t>Prozentualer Anteil der Vermögenswerte, die einem materiellen Risiko ausgesetzt sind, bevor Maßnahmen zur Anpassung an den Klimawandel in Betracht gezogen werden</t>
  </si>
  <si>
    <t xml:space="preserve">Offenlegung des Standorts bedeutender, materiell gefährdeter Vermögenswerte </t>
  </si>
  <si>
    <t>AR 70c (i)</t>
  </si>
  <si>
    <t>Offenlegung des Standorts der wesentlichen Vermögenswerte, die ein materielles Risiko darstellen (aufgeschlüsselt nach NUTS-Codes)</t>
  </si>
  <si>
    <t>66b</t>
  </si>
  <si>
    <t>Prozentsatz der materiell gefährdeten Vermögenswerte, für die Anpassungsmaßnahmen an den Klimawandel ergriffen wurden</t>
  </si>
  <si>
    <t>66d</t>
  </si>
  <si>
    <t>AR 71</t>
  </si>
  <si>
    <t>Nettoeinnahmen aus Geschäftstätigkeiten mit erheblichem physischem Risiko</t>
  </si>
  <si>
    <t>Prozentualer Anteil der Nettoeinnahmen aus Geschäftstätigkeiten, die einem wesentlichen physischen Risiko unterliegen</t>
  </si>
  <si>
    <t>AR 69a</t>
  </si>
  <si>
    <t xml:space="preserve">Offenlegung der Art und Weise, wie die voraussichtlichen finanziellen Auswirkungen von Vermögenswerten und Geschäftstätigkeiten, die ein wesentliches physisches Risiko darstellen, bewertet wurden </t>
  </si>
  <si>
    <t>AR 69b</t>
  </si>
  <si>
    <t xml:space="preserve">Offenlegung der Art und Weise, wie die Bewertung von Vermögenswerten und Geschäftstätigkeiten, die als wesentliches physisches Risiko angesehen werden, auf dem Verfahren zur Bestimmung des wesentlichen physischen Risikos und zur Festlegung von Klimaszenarien beruht oder Teil dieses Verfahrens ist </t>
  </si>
  <si>
    <t>AR 71b</t>
  </si>
  <si>
    <t xml:space="preserve">Offenlegung der Risikofaktoren für die Nettoeinnahmen aus Geschäftstätigkeiten mit wesentlichem physischem Risiko </t>
  </si>
  <si>
    <t xml:space="preserve">Offenlegung des Ausmaßes der zu erwartenden finanziellen Auswirkungen in Form von Margenerosion für Geschäftstätigkeiten mit erheblichem physischem Risiko </t>
  </si>
  <si>
    <t>67a</t>
  </si>
  <si>
    <t>Vermögenswerte mit erheblichem Übergangsrisiko, bevor Maßnahmen zum Klimaschutz in Betracht gezogen werden</t>
  </si>
  <si>
    <t>Prozentualer Anteil von Vermögenswerten, bei denen ein wesentliches Übergangsrisiko besteht, bevor Klimaschutzmaßnahmen in Betracht gezogen werden</t>
  </si>
  <si>
    <t>67b</t>
  </si>
  <si>
    <t>Prozentualer Anteil von Vermögenswerten, bei denen ein wesentliches Übergangsrisiko besteht, das durch Maßnahmen zur Eindämmung des Klimawandels abgedeckt wird</t>
  </si>
  <si>
    <t>67c</t>
  </si>
  <si>
    <t>Gesamtbuchwert des Immobilienvermögens nach Energieeffizienzklassen</t>
  </si>
  <si>
    <t>AR 72a, AR 73a</t>
  </si>
  <si>
    <t xml:space="preserve">Offenlegung der Art und Weise, wie die potenziellen Auswirkungen auf die künftige Vermögens- und Finanzlage bei Vermögenswerten und Geschäftstätigkeiten mit einem wesentlichen Übergangsrisiko bewertet wurden </t>
  </si>
  <si>
    <t>AR 72b</t>
  </si>
  <si>
    <t xml:space="preserve">Offenlegung der Art und Weise, wie die Bewertung von Vermögenswerten und Geschäftstätigkeiten, die als wesentliche Übergangsrisiken angesehen werden, auf dem Verfahren zur Bestimmung wesentlicher Übergangsrisiken und zur Festlegung von Szenarien beruht oder Teil dieses Verfahrens ist </t>
  </si>
  <si>
    <t>AR 73a</t>
  </si>
  <si>
    <t>Geschätzter Betrag der potenziell gestrandeten Vermögenswerte</t>
  </si>
  <si>
    <t>Prozentualer Anteil des geschätzten Anteils der potenziell gestrandeten Vermögenswerte an den gesamten Vermögenswerten mit wesentlichem Übergangsrisiko</t>
  </si>
  <si>
    <t>AR 73b</t>
  </si>
  <si>
    <t>Gesamtbuchwert des Immobilienvermögens, dessen Energieverbrauch auf internen Schätzungen beruht</t>
  </si>
  <si>
    <t>67d</t>
  </si>
  <si>
    <t>Verbindlichkeiten aus wesentlichen Übergangsrisiken, die möglicherweise in den Jahresabschlüssen zu erfassen sind</t>
  </si>
  <si>
    <t>AR 74c</t>
  </si>
  <si>
    <t>Anzahl der Scope-1-THG-Emissionszertifikate im Rahmen regulierter Emissionshandelssysteme</t>
  </si>
  <si>
    <t>Ganzzahl</t>
  </si>
  <si>
    <t>Anzahl der gespeicherten Emissionszertifikate (aus früheren Zertifikaten) zu Beginn des Berichtszeitraums</t>
  </si>
  <si>
    <t>AR 74d</t>
  </si>
  <si>
    <t>Potenzielle künftige Verbindlichkeiten auf der Grundlage bestehender vertraglicher Vereinbarungen im Zusammenhang mit Emissionsgutschriften, die in naher Zukunft gelöscht werden sollen</t>
  </si>
  <si>
    <t>AR 74e</t>
  </si>
  <si>
    <t>Monetarisierte Brutto-THG-Emissionen nach Scope 1 und 2</t>
  </si>
  <si>
    <t>Monetarisierte Gesamt-THG-Emissionen</t>
  </si>
  <si>
    <t>67e</t>
  </si>
  <si>
    <t>Nettoeinnahmen aus Geschäftstätigkeiten mit wesentlichem Übergangsrisiko</t>
  </si>
  <si>
    <t>Nettoeinnahmen von Kunden aus kohlebezogenen Tätigkeiten</t>
  </si>
  <si>
    <t>Nettoeinnahmen von Kunden, die im Bereich der ölbezogenen Aktivitäten tätig sind</t>
  </si>
  <si>
    <t>Nettoeinnahmen von Kunden, die im Gasgeschäft tätig sind</t>
  </si>
  <si>
    <t>Prozentsatz der Nettoeinnahmen von Kunden, die in kohlebezogenen Aktivitäten tätig sind</t>
  </si>
  <si>
    <t>Prozentualer Anteil der Nettoeinnahmen von Kunden, die in ölbezogenen Aktivitäten tätig sind</t>
  </si>
  <si>
    <t>Prozentsatz der Nettoeinnahmen von Kunden, die im Gasgeschäft tätig sind</t>
  </si>
  <si>
    <t>AR 76</t>
  </si>
  <si>
    <t>Prozentualer Anteil der Nettoeinnahmen aus Geschäftstätigkeiten mit wesentlichem Übergangsrisiko</t>
  </si>
  <si>
    <t>AR 76b</t>
  </si>
  <si>
    <t xml:space="preserve">Offenlegung von Risikofaktoren für Nettoeinnahmen aus Geschäftstätigkeiten mit wesentlichem Übergangsrisiko </t>
  </si>
  <si>
    <t xml:space="preserve">Offenlegung der voraussichtlichen finanziellen Auswirkungen in Form einer Margenerosion für Geschäftsaktivitäten, bei denen ein wesentliches Übergangsrisiko besteht </t>
  </si>
  <si>
    <t>narrativ/monetär</t>
  </si>
  <si>
    <t>68a</t>
  </si>
  <si>
    <t xml:space="preserve">Offenlegung von Abstimmungen mit den Jahresabschlüssen über wesentliche Beträge von Vermögenswerten und Nettoeinnahmen, die einem wesentlichen physischen Risiko unterliegen </t>
  </si>
  <si>
    <t>68b</t>
  </si>
  <si>
    <t xml:space="preserve">Offenlegung von Überleitungen zu den Jahresabschlüssen für wesentliche Beträge von Vermögenswerten, Verbindlichkeiten und Nettoeinnahmen bei einem wesentlichen Übergangsrisiko </t>
  </si>
  <si>
    <t>69a</t>
  </si>
  <si>
    <t>AR 80</t>
  </si>
  <si>
    <t>Erwartete Kosteneinsparungen durch Maßnahmen zur Eindämmung des Klimawandels</t>
  </si>
  <si>
    <t>Erwartete Kosteneinsparungen durch Maßnahmen zur Anpassung an den Klimawandel</t>
  </si>
  <si>
    <t>69b</t>
  </si>
  <si>
    <t>AR 81</t>
  </si>
  <si>
    <t>Potenzieller Marktumfang von kohlenstoffarmen Produkten und Dienstleistungen oder Anpassungslösungen, zu denen das Unternehmen Zugang hat oder haben könnte</t>
  </si>
  <si>
    <t>Erwartete Änderungen der Nettoeinnahmen aus kohlenstoffarmen Produkten und Dienstleistungen oder Anpassungslösungen, zu denen das Unternehmen Zugang hat oder haben könnte</t>
  </si>
  <si>
    <r>
      <rPr>
        <b/>
        <u/>
        <sz val="11"/>
        <color theme="1"/>
        <rFont val="Aptos Narrow"/>
        <family val="2"/>
        <scheme val="minor"/>
      </rPr>
      <t>E2 - Umweltverschmutzung</t>
    </r>
    <r>
      <rPr>
        <sz val="11"/>
        <color theme="1"/>
        <rFont val="Aptos Narrow"/>
        <family val="2"/>
        <scheme val="minor"/>
      </rPr>
      <t xml:space="preserve">
E2.B Wasserverschmutzung
 E2.C Bodenverschmutzung                                                                                   </t>
    </r>
  </si>
  <si>
    <t>Angabepflicht im Zusammenhang mit ESRS 2 IRO-1 - Beschreibung der Verfahren zur Ermittlung und Bewertung der wesentlichen Auswirkungen, Risiken und Chancen im Zusammenhang mit Umweltverschmutzung</t>
  </si>
  <si>
    <t>E2</t>
  </si>
  <si>
    <t>IRO-1</t>
  </si>
  <si>
    <t>11a</t>
  </si>
  <si>
    <t>AR 1- AR 8</t>
  </si>
  <si>
    <t xml:space="preserve">Informationen über Methoden, Annahmen und Instrumente, die bei der Prüfung von Standorten und Geschäftstätigkeiten verwendet werden, um tatsächliche und potenzielle umweltbedingte Auswirkungen, Risiken und Chancen im eigenen Betrieb und in der vor- und nachgelagerten Wertschöpfungskette zu ermitteln </t>
  </si>
  <si>
    <t xml:space="preserve">E2.B.1 vorbeugender Gewässerschutz (z. B. durch Sicherung zulässiger Einlaufwerte)
E2.B.5 Reduzierung Gewässerbelastungen (z. B. weitergehende Abwasserbehandlung)
E2.C im Rahmen der Unternehmensaktivitäten anfallende Schadstoffe (vorrangig für Abwasser relevant)                              </t>
  </si>
  <si>
    <t xml:space="preserve">E2.A Reduzierung der Luftschadstoffe im Rahmen der Unternehmensaktivitäten
E2.B.2 ressourcenschonende Infrastruktur (z. B. Materialien wie korrossionsbeständige Kanäle)
E2.B.3 Überwachung Wasserschutzgebiete
E2.B.4 Kooperation Landwirtschaft
E2.D Einfluss auf die aquatische Fauna
E2.E risikobewusster Umgang mit Betriebsmitteln und/oder in der Analytik verwendete besorgniserregende Stoffe
E2.F risikobewusster Umgang mit Betriebsmitteln und/oder in der Analytik verwendete besonders besorgniserregende Stoffe
E2.G Verringerung von Mikroplastik im gereinigten Abwasser und ggf. eigene Verursachung von Mikroplastik
</t>
  </si>
  <si>
    <t>11b</t>
  </si>
  <si>
    <t xml:space="preserve">Offenlegung, ob und wie Konsultationen mit betroffenen Gemeinden durchgeführt wurden (Umweltverschmutzung) </t>
  </si>
  <si>
    <t>AR 9</t>
  </si>
  <si>
    <t xml:space="preserve">Offenlegung der Ergebnisse der Wesentlichkeitsbewertung (Umweltverschmutzung) </t>
  </si>
  <si>
    <t xml:space="preserve">E2-1 </t>
  </si>
  <si>
    <t>Strategien zum Management der wesentlichen Auswirkungen, Risiken und Chancen im Zusammenhang mit Umweltverschmutzung [siehe ESRS 2 MDR-P]</t>
  </si>
  <si>
    <t>15a</t>
  </si>
  <si>
    <t>AR 11</t>
  </si>
  <si>
    <t xml:space="preserve">Offenlegung, ob und wie die Strategien die negativen Auswirkungen der Verschmutzung von Luft, Wasser und Boden eindämmen </t>
  </si>
  <si>
    <t>15b</t>
  </si>
  <si>
    <t xml:space="preserve">Offenlegung, ob und wie die Strategien die Substitution und Minimierung der Verwendung besorgniserregender Stoffe und den Ausstieg aus besonders besorgniserregenden Stoffen vorsehen </t>
  </si>
  <si>
    <t>15c</t>
  </si>
  <si>
    <t xml:space="preserve">Offenlegung, ob und wie die Strategien auf die Vermeidung von Zwischenfällen und Notfallsituationen abzielen und, falls sie eintreten, ihre Auswirkungen auf Mensch und Umwelt kontrolliert und begrenzt </t>
  </si>
  <si>
    <t>AR 12</t>
  </si>
  <si>
    <t xml:space="preserve">Offenlegung von Kontextinformationen über die Beziehungen zwischen den umgesetzten Strategien und den Beitrag der Strategien zum EU-Aktionsplan zur Bekämpfung der Verschmutzung von Luft, Wasser und Boden </t>
  </si>
  <si>
    <t xml:space="preserve">E2-2 </t>
  </si>
  <si>
    <t>Maßnahmen und Ressourcen im Zusammenhang mit der Verschmutzung [siehe ESRS 2 MDR-A]</t>
  </si>
  <si>
    <t>Ebene in der Abschwächungshierarchie, der Maßnahmen zugewiesen werden können (Verschmutzung)</t>
  </si>
  <si>
    <t>AR 13</t>
  </si>
  <si>
    <t>Maßnahmen im Zusammenhang mit der Umweltverschmutzung erstrecken sich auf vor- und nachgelagerte Wertschöpfungsketten</t>
  </si>
  <si>
    <t>AR 14</t>
  </si>
  <si>
    <t>Ebene in der Abschwächungshierarchie, der Ressourcen zugewiesen werden können (Verschmutzung)</t>
  </si>
  <si>
    <t xml:space="preserve">Informationen über Aktionspläne, die auf Standortebene umgesetzt wurden (Verschmutzung) </t>
  </si>
  <si>
    <t xml:space="preserve">E2-3 </t>
  </si>
  <si>
    <t>AR 19</t>
  </si>
  <si>
    <t>23a</t>
  </si>
  <si>
    <t xml:space="preserve">Angabe ob und wie sich das Ziel auf die Vermeidung und Kontrolle von Luftschadstoffen und die jeweiligen spezifischen Belastungen bezieht </t>
  </si>
  <si>
    <t>nicht wesentlich</t>
  </si>
  <si>
    <t>23b</t>
  </si>
  <si>
    <t xml:space="preserve">Angabe, ob und wie sich das Ziel auf die Vermeidung und Kontrolle von Emissionen in das Wasser und die jeweiligen spezifischen Belastungen bezieht </t>
  </si>
  <si>
    <t>23c</t>
  </si>
  <si>
    <t xml:space="preserve">Angabe ob und wie sich das Ziel auf die Vermeidung und Verminderung der Verschmutzung des Bodens und der jeweiligen spezifischen Belastungen bezieht </t>
  </si>
  <si>
    <t>23d</t>
  </si>
  <si>
    <t>Angabe, ob und wie sich das Ziel auf die Prävention und Kontrolle von besorgniserregenden und besonders besorgniserregenden Stoffen bezieht</t>
  </si>
  <si>
    <t>AR 16</t>
  </si>
  <si>
    <t>Bei der Festlegung der Zielvorgaben für die Umweltverschmutzung wurden ökologische Schwellenwerte und unternehmensspezifische Zuweisungen berücksichtigt.</t>
  </si>
  <si>
    <t>24a</t>
  </si>
  <si>
    <t xml:space="preserve">Offenlegung der ermittelten ökologischen Schwellenwerte und der zur Ermittlung der ökologischen Schwellenwerte verwendeten Methodik (Verschmutzung) </t>
  </si>
  <si>
    <t>24b</t>
  </si>
  <si>
    <t xml:space="preserve">Offenlegung der Art und Weise, wie die Schwellenwerte für ökologische Einheiten festgelegt wurden (Verschmutzung) </t>
  </si>
  <si>
    <t>24c</t>
  </si>
  <si>
    <t xml:space="preserve">Offenlegung, wie die Verantwortung für die Einhaltung der festgelegten ökologischen Schwellenwerte verteilt wird (Verschmutzung) </t>
  </si>
  <si>
    <t>Verschmutzungsbezogenes Ziel ist verbindlich (gesetzlich vorgeschrieben)/freiwillig</t>
  </si>
  <si>
    <t>AR 17</t>
  </si>
  <si>
    <t>Zielvorgabe für die Umweltverschmutzung: Behebung von Mängeln im Zusammenhang mit den Kriterien für einen wesentlichen Beitrag zur Vermeidung und Verminderung der Umweltverschmutzung</t>
  </si>
  <si>
    <t>AR 18</t>
  </si>
  <si>
    <t xml:space="preserve">Informationen über Ziele, die auf Standortebene umgesetzt wurden (Verschmutzung) </t>
  </si>
  <si>
    <t>ESRS2 81</t>
  </si>
  <si>
    <t>Angaben, die zu machen sind, wenn das Unternehmen keine Ziele festgelegt hat</t>
  </si>
  <si>
    <t xml:space="preserve">E2-4 </t>
  </si>
  <si>
    <t>28a</t>
  </si>
  <si>
    <t>AR 21 - 22</t>
  </si>
  <si>
    <t>Verschmutzung von Luft, Wasser und Boden [mehrere Dimensionen: auf Standortebene oder nach Art der Quelle, nach Sektor oder nach geografischem Gebiet</t>
  </si>
  <si>
    <t>Emissionen in die Luft nach Schadstoffen (außer THG-Emissionen)</t>
  </si>
  <si>
    <t>Tabelle/Masse</t>
  </si>
  <si>
    <t>Emissionen in das Wasser nach Schadstoffen [+ nach Sektoren/geografischem Gebiet/Quellenart/Standort]</t>
  </si>
  <si>
    <t>Emissionen in den Boden nach Schadstoffen [+ nach Sektoren/geografischem Gebiet/Quellenart/Standort]</t>
  </si>
  <si>
    <t>28b</t>
  </si>
  <si>
    <t>Entstandenes Mikroplastik</t>
  </si>
  <si>
    <t>Masse</t>
  </si>
  <si>
    <t>E2-4</t>
  </si>
  <si>
    <t>Verwendetes Mikroplastik</t>
  </si>
  <si>
    <t>30a</t>
  </si>
  <si>
    <t>AR 27</t>
  </si>
  <si>
    <t xml:space="preserve">Beschreibung der Veränderungen im Laufe der Zeit (Verschmutzung von Luft, Wasser und Boden) </t>
  </si>
  <si>
    <t xml:space="preserve">30b </t>
  </si>
  <si>
    <t xml:space="preserve">Beschreibung der Messmethoden (Verschmutzung von Luft, Wasser und Boden) </t>
  </si>
  <si>
    <t>30c</t>
  </si>
  <si>
    <t xml:space="preserve">Beschreibung des/der Verfahren(s) zur Erhebung von Daten für die umweltbezogene Buchführung und Berichterstattung </t>
  </si>
  <si>
    <t>AR 23c</t>
  </si>
  <si>
    <t>Prozentualer Anteil der Gesamtemissionen von Schadstoffen in das Wasser, die in wassergefährdeten Gebieten auftreten</t>
  </si>
  <si>
    <t>Prozentualer Anteil der Gesamtemissionen von Schadstoffen in Gewässer in Gebieten mit hoher Wasserbelastung</t>
  </si>
  <si>
    <t>Prozentualer Anteil der Gesamtemissionen von Schadstoffen in den Boden in wassergefährdeten Gebieten</t>
  </si>
  <si>
    <t>Prozentualer Anteil der Gesamtemissionen von Schadstoffen in den Boden in Gebieten mit hohem Wasserstress</t>
  </si>
  <si>
    <t xml:space="preserve">Offenlegung der Gründe für die Wahl einer minderwertigen Methodik zur Quantifizierung der Emissionen </t>
  </si>
  <si>
    <t xml:space="preserve">Offenlegung der Liste der betriebenen Anlagen, die unter die IED und die EU-BAT-Schlussfolgerungen fallen </t>
  </si>
  <si>
    <t xml:space="preserve">Offenlegung einer Liste von Verstößen oder Durchsetzungsmaßnahmen, die erforderlich sind, um die Einhaltung der Genehmigungsauflagen zu gewährleisten, wenn gegen diese verstoßen wird </t>
  </si>
  <si>
    <t>AR 25c</t>
  </si>
  <si>
    <t xml:space="preserve">Offenlegung der tatsächlichen Leistung und Vergleich der Umweltleistung mit den Emissionswerten in Verbindung mit den besten verfügbaren Techniken (BAT-AEPL), wie in den EU-BAT-Schlussfolgerungen beschrieben </t>
  </si>
  <si>
    <t>AR 25d</t>
  </si>
  <si>
    <t xml:space="preserve">Offenlegung der tatsächlichen Leistung im Vergleich zu den Umweltleistungsniveaus in Verbindung mit den besten verfügbaren Techniken (BAT-AELs), die für den Sektor und die Anlage gelten </t>
  </si>
  <si>
    <t>AR 25e</t>
  </si>
  <si>
    <t xml:space="preserve">Offenlegung der Liste der von den zuständigen Behörden gemäß Artikel 15 Absatz 4 IED gewährten Zeitpläne für die Einhaltung der Vorschriften oder Ausnahmeregelungen, die mit der Anwendung der BVT-AEL verbunden sind </t>
  </si>
  <si>
    <t xml:space="preserve">E2-5 </t>
  </si>
  <si>
    <t>AR 28-AR 30</t>
  </si>
  <si>
    <t>Gesamtmenge besorgniserregender Stoffe, die bei der Produktion entstehen oder verwendet oder beschafft werden, aufgeschlüsselt nach Hauptgefahrenklassen besorgniserregender Stoffe</t>
  </si>
  <si>
    <t>Gesamtmenge an bedenklichen Stoffen, die bei der Produktion entstehen, verwendet oder beschafft werden</t>
  </si>
  <si>
    <t xml:space="preserve">Gesamtmenge besorgniserregender Stoffe, die den Betrieb als Emissionen, als Produkte oder als Teil von Produkten oder Dienstleistungen verlassen </t>
  </si>
  <si>
    <t>E2-5</t>
  </si>
  <si>
    <t>Menge besorgniserregender Stoffe, die die Betriebseinrichtungen als Emissionen verlassen, aufgeschlüsselt nach den Hauptgefahrenklassen der besorgniserregenden Stoffe</t>
  </si>
  <si>
    <t>Menge besorgniserregender Stoffe, die den Betrieb als Produkte verlassen, aufgeschlüsselt nach Hauptgefahrenklassen besorgniserregender Stoffe</t>
  </si>
  <si>
    <t>Menge besorgniserregender Stoffe, die den Betrieb als Teil von Produkten verlassen, aufgeschlüsselt nach Hauptgefahrenklassen besorgniserregender Stoffe</t>
  </si>
  <si>
    <t>Menge an bedenklichen Stoffen, die die Einrichtungen als Dienstleistungen verlassen</t>
  </si>
  <si>
    <t>Gesamtmenge der besonders besorgniserregenden Stoffe, die bei der Produktion entstehen oder verwendet werden oder die beschafft werden, aufgeschlüsselt nach den Hauptgefahrenklassen der besorgniserregenden Stoffe</t>
  </si>
  <si>
    <t>Gesamtmenge besonders besorgniserregender Stoffe, die den Betrieb als Emissionen, als Produkte oder als Teil von Produkten oder Dienstleistungen verlassen, aufgeschlüsselt nach Hauptgefahrenklassen besorgniserregender Stoffe</t>
  </si>
  <si>
    <t>Menge der besonders besorgniserregenden Stoffe, die die Betriebseinrichtungen als Emissionen verlassen, aufgeschlüsselt nach den Hauptgefahrenklassen besorgniserregender Stoffe</t>
  </si>
  <si>
    <t>Menge an besonders besorgniserregenden Stoffen, die die Betriebe als Produkte verlassen, aufgeschlüsselt nach den Hauptgefahrenklassen der besorgniserregenden Stoffe</t>
  </si>
  <si>
    <t>Menge an besonders besorgniserregenden Stoffen, die als Teil von Produkten die Betriebe verlassen, aufgeschlüsselt nach den Hauptgefahrenklassen besorgniserregender Stoffe</t>
  </si>
  <si>
    <t>Menge der besonders besorgniserregenden Stoffe, die die Einrichtungen als Dienstleistungen verlassen, aufgeschlüsselt nach den Hauptgefahrenklassen besorgniserregender Stoffe</t>
  </si>
  <si>
    <t xml:space="preserve">E2-6 </t>
  </si>
  <si>
    <t>39a</t>
  </si>
  <si>
    <t>AR 32; AR 34</t>
  </si>
  <si>
    <t xml:space="preserve">Offenlegung quantitativer Informationen über die voraussichtlichen finanziellen Auswirkungen wesentlicher Risiken und Chancen, die sich aus umweltbedingten Auswirkungen ergeben </t>
  </si>
  <si>
    <t>40a</t>
  </si>
  <si>
    <t>Prozentualer Anteil des Nettoumsatzes, der mit Produkten und Dienstleistungen erzielt wird, die bedenkliche Stoffe sind oder enthalten</t>
  </si>
  <si>
    <t xml:space="preserve">nein </t>
  </si>
  <si>
    <t>Prozentualer Anteil des Nettoumsatzes, der mit Produkten und Dienstleistungen erzielt wird, die besonders besorgniserregende Stoffe sind oder enthalten</t>
  </si>
  <si>
    <t>E2-6</t>
  </si>
  <si>
    <t>40b</t>
  </si>
  <si>
    <t>AR 31</t>
  </si>
  <si>
    <t>Betriebsausgaben (OpEx) im Zusammenhang mit Großschadensereignissen und Ablagerungen (Verschmutzung)</t>
  </si>
  <si>
    <t>Investitionsausgaben (CapEx) in Verbindung mit größeren Vorfällen und Ablagerungen (Verschmutzung)</t>
  </si>
  <si>
    <t>40c</t>
  </si>
  <si>
    <t>AR 31 a</t>
  </si>
  <si>
    <t>Rückstellungen für Umweltschutz und Sanierungskosten (Umweltverschmutzung)</t>
  </si>
  <si>
    <t xml:space="preserve">Offenlegung qualitativer Informationen über die voraussichtlichen finanziellen Auswirkungen wesentlicher Risiken und Chancen, die sich aus umweltbedingten Auswirkungen ergeben </t>
  </si>
  <si>
    <t>39b</t>
  </si>
  <si>
    <t xml:space="preserve">Beschreibung der betrachteten Auswirkungen, der damit verbundenen Folgen und der Zeithorizonte, in denen sie wahrscheinlich eintreten werden (Verschmutzung) </t>
  </si>
  <si>
    <t>39c</t>
  </si>
  <si>
    <t xml:space="preserve">Offenlegung der kritischen Annahmen, die zur Quantifizierung der erwarteten finanziellen Auswirkungen verwendet werden, sowie der Quellen und des Grades der Unsicherheit der Annahmen (Umweltverschmutzung) </t>
  </si>
  <si>
    <t xml:space="preserve">Beschreibung wesentlicher Vorfälle und Ablagerungen, bei denen die Verschmutzung negative Auswirkungen auf die Umwelt hatte und (oder) voraussichtlich negative Auswirkungen auf den Cashflow, die Finanzlage und das Geschäftsergebnis haben wird </t>
  </si>
  <si>
    <t xml:space="preserve">Offenlegung der Bewertung der damit verbundenen risikobehafteten Produkte und Dienstleistungen und Erläuterung, wie der Zeithorizont definiert wird, die finanziellen Beträge geschätzt werden und welche kritischen Annahmen getroffen werden (Umweltverschmutzung) </t>
  </si>
  <si>
    <r>
      <rPr>
        <b/>
        <u/>
        <sz val="11"/>
        <color theme="1"/>
        <rFont val="Aptos Narrow"/>
        <family val="2"/>
        <scheme val="minor"/>
      </rPr>
      <t>E3 - Wasser- und Meeresressourcen</t>
    </r>
    <r>
      <rPr>
        <sz val="11"/>
        <color theme="1"/>
        <rFont val="Aptos Narrow"/>
        <family val="2"/>
        <scheme val="minor"/>
      </rPr>
      <t xml:space="preserve">
E3.A.III Ableitung von Wasser                                       </t>
    </r>
  </si>
  <si>
    <t>Angabepflicht im Zusammenhang mit dem ESRS2 IRO-1- Beschreibung der Verfahren zur Ermittlung und Bewertung der wesentlichen Auswirkungen, Risiken und Chancen im Zusammenhang mit Wasser- und Meeresressourcen</t>
  </si>
  <si>
    <t>E3</t>
  </si>
  <si>
    <t>8a</t>
  </si>
  <si>
    <t>AR 1- AR 15</t>
  </si>
  <si>
    <t>Offenlegung, ob und wie Vermögenswerte und Geschäftsaktivitäten überprüft wurden, um tatsächliche und potenzielle Auswirkungen, Risiken und Chancen im Zusammenhang mit Wasser- und Meeresressourcen im eigenen Betrieb und in der vor- und nachgelagerten Wertschöpfungskette zu ermitteln, sowie die bei der Überprüfung verwendeten Methoden, Annahmen und Instrumente</t>
  </si>
  <si>
    <t xml:space="preserve">E3.A.III Abwasser- und 
Regenwassermanagement (z. B. "Schwammstadtthema") </t>
  </si>
  <si>
    <t>E3.A.I.1 effizienter Umgang Wasserressourcen
(z. B.  Anreizsteuerung über Preis- und Gebührensystem)
E3.A.I.2 Leckagereduzierung durch Substanzwerterhalt (Netze und Anlagen)
E3.A.II.1 Umsetzung von Maßnahmen zum aktiven Schließen und Verkleinern von Wasserkreisläufen
E3.A.II.2 Entnahme orientiert sich am nutzbaren Wasserdargebot
E3.B.I Ableitung von Wasser in die Ozeane (Kein direkter Einfluss)
E3.B.II Gewinnung und Nutzung von Meeresressourcen (Kein direkter Einfluss)</t>
  </si>
  <si>
    <t>8b</t>
  </si>
  <si>
    <t>Offenlegung der Art und Weise, wie Konsultationen (insbesondere mit betroffenen Gemeinschaften) durchgeführt wurden (Wasser- und Meeresressourcen)</t>
  </si>
  <si>
    <t xml:space="preserve">AR 1 </t>
  </si>
  <si>
    <t>Offenlegung der Ergebnisse der Wesentlichkeitsbewertung (Wasser- und Meeresressourcen) unter Berücksichtigung des eigenen Betriebes sowie der vor- und nachgelagerten Wertschöpfungskette</t>
  </si>
  <si>
    <t>AR 15a</t>
  </si>
  <si>
    <t>Offenlegung der geografischen Gebiete, in denen Wasser für die Tätigkeiten und die vor- und nachgelagerte Wertschöpfungskette des Unternehmens von wesentlicher Bedeutung ist</t>
  </si>
  <si>
    <t>AR 15b</t>
  </si>
  <si>
    <t>Offenlegung der mit Meeresressourcen zusammenhängenden Rohstoffe, die von dem Unternehmen verwendet werden und für den guten Umweltzustand der Meeresgewässer sowie für den Schutz der Meeresressourcen von wesentlicher Bedeutung sind</t>
  </si>
  <si>
    <t>AR 15c</t>
  </si>
  <si>
    <t>Offenlegung der Sektoren oder Segmente, die mit wesentlichen Auswirkungen, Risiken und Chancen von Wasser- und Meeresressourcen verbunden sind</t>
  </si>
  <si>
    <t>E3-1</t>
  </si>
  <si>
    <t>AR 16 - 
AR 18</t>
  </si>
  <si>
    <t>Strategien zum Management seiner wesentlichen Auswirkungen, Risiken und Chancen im Zusammenhang mit Wasser- und Meeresressourcen [siehe ESRS 2 MDR-P]</t>
  </si>
  <si>
    <t>12a</t>
  </si>
  <si>
    <t xml:space="preserve">Offenlegung, ob und wie die Strategie die Wasserwirtschaft berücksichtigt </t>
  </si>
  <si>
    <t>12a (i)</t>
  </si>
  <si>
    <t xml:space="preserve">Offenlegung, ob und wie die Strategie die Nutzung und Beschaffung von Wasser- und Meeresressourcen im eigenen Betrieb berücksichtigt </t>
  </si>
  <si>
    <t>12a (ii)</t>
  </si>
  <si>
    <t>Offenlegung, ob und wie die Strategie die Wasseraufbereitung berücksichtigt</t>
  </si>
  <si>
    <t>12a (iii)</t>
  </si>
  <si>
    <t>Offenlegung, ob und wie die Strategie die Vermeidung und Bekämpfung von Wasserverschmutzung anstrebt</t>
  </si>
  <si>
    <t>12b</t>
  </si>
  <si>
    <t xml:space="preserve">Offenlegung, ob und wie die Strategie die Gestaltung von Produkten und Dienstleistungen im Hinblick auf wasserbezogene Themen und den Schutz der Meeresressourcen berücksichtigt </t>
  </si>
  <si>
    <t>12c</t>
  </si>
  <si>
    <t xml:space="preserve">Offenlegung, ob und wie die Strategie die Verpflichtung zur Reduzierung des wesentlichen Wasserverbrauchs in wassergefährdeten Gebieten im Rahmen der eigenen Tätigkeiten sowie innerhalb der vor- und nachgelagerten Wertschöpfungskette berücksichtigt </t>
  </si>
  <si>
    <t>Offenlegung der Gründe für die Nichtergreifung von Strategien in Gebieten mit hohem Wasserstress</t>
  </si>
  <si>
    <t>Offenlegung des Zeitrahmens für die Annahme von Strategien in Gebieten mit hohem Wasserstress</t>
  </si>
  <si>
    <t>Strategische Maßnahmen oder Praktiken im Zusammenhang mit nachhaltigen Meeren wurden angenommen</t>
  </si>
  <si>
    <t>AR 18a</t>
  </si>
  <si>
    <t>Die Strategie trägt zu einer guten ökologischen und chemischen Qualität der Oberflächengewässer und einer guten chemischen Qualität und Quantität des Grundwassers bei, um die menschliche Gesundheit, die Wasserversorgung, die natürlichen Ökosysteme und die biologische Vielfalt, den guten Umweltzustand der Meeresgewässer und den Schutz der Ressourcenbasis, von der meeresbezogene Tätigkeiten abhängen, zu schützen;</t>
  </si>
  <si>
    <t>AR 18b</t>
  </si>
  <si>
    <t>Die Strategie minimiert wesentliche Auswirkungen und Risiken und setzt Maßnahmen zur Abschwächung um, die darauf abzielen, den Wert und die Funktionalität vorrangiger Dienste zu erhalten und die Ressourceneffizienz des eigenen Betriebs zu erhöhen.</t>
  </si>
  <si>
    <t>AR 18c</t>
  </si>
  <si>
    <t>Die Strategie vermeidet Auswirkungen auf die betroffenen Gemeinschaften.</t>
  </si>
  <si>
    <t>E3-2</t>
  </si>
  <si>
    <t>AR 19 - 
AR 21</t>
  </si>
  <si>
    <t>Maßnahmen und Ressourcen in Bezug auf Wasser- und Meeresressourcen [siehe ESRS 2 MDR-A]</t>
  </si>
  <si>
    <t>Ebene in der Abschwächungshierarchie, der Maßnahmen und Ressourcen zugewiesen werden können (Wasser- und Meeresressourcen)</t>
  </si>
  <si>
    <t>AR20</t>
  </si>
  <si>
    <t xml:space="preserve">Informationen über spezifische kollektive Maßnahmen für Wasser- und Meeresressourcen </t>
  </si>
  <si>
    <t xml:space="preserve">Offenlegung von Maßnahmen und Ressourcen in Bezug auf wassergefährdete Gebiete </t>
  </si>
  <si>
    <t>E3-3</t>
  </si>
  <si>
    <t xml:space="preserve">Offenlegung, ob und wie sich das Ziel auf das Management der wesentlichen Auswirkungen, Risiken und Chancen in Bezug auf wassergefährdete Gebiete einschließlich der Verbesserung der Wasserqualität bezieht </t>
  </si>
  <si>
    <t xml:space="preserve">Offenlegung, ob und wie sich das Ziel auf den verantwortungsvollen Umgang mit den Auswirkungen, Risiken und Chancen in Bezug auf Meeresressourcen, einschließlich der Art und Menge der mit Meeresressourcen zusammenhängenden Rohstoffe (z. B. Kies, Tiefseemineralien, usw.) bezieht </t>
  </si>
  <si>
    <t xml:space="preserve">Offenlegung, ob und wie sich das Ziel auf die Reduzierung des Wasserverbrauchs bezieht sowie einer Erläuterung, wie diese Ziele mit Gebieten, die von Wasserrisiken betroffen sind, einschließlich Gebieten mit hohem Wasserstress zusammenhängen </t>
  </si>
  <si>
    <t>(Lokale) ökologische Schwellenwerte und unternehmensspezifische Aufteilungen wurden bei der Festlegung der Ziele für Wasser- und Meeresressourcen berücksichtigt.</t>
  </si>
  <si>
    <t xml:space="preserve">Offenlegung der ermittelten ökologischen Schwellenwerte und der zur Ermittlung der ökologischen Schwellenwerte verwendeten Methodik (Wasser- und Meeresressourcen) </t>
  </si>
  <si>
    <t xml:space="preserve">Offenlegung, ob die Schwellenwerte unternehmensspezifisch sind und, wenn ja, wie sie festgelegt wurden (Wasser- und Meeresressourcen) </t>
  </si>
  <si>
    <t xml:space="preserve">Offenlegung, wie die Verantwortung für die Einhaltung der festgelegten ökologischen Schwellenwerte verteilt wird (Wasser- und Meeresressourcen) </t>
  </si>
  <si>
    <t>Angenommene und vorgelegte Zielvorgaben für Wasser- und Meeresressourcen sind verbindlich (auf der Grundlage von Rechtsvorschriften) oder freiwillig</t>
  </si>
  <si>
    <t>AR 23a</t>
  </si>
  <si>
    <t>AR 24; AR26</t>
  </si>
  <si>
    <t>Das Ziel bezieht sich auf die Verringerung der Wasserentnahme</t>
  </si>
  <si>
    <t>AR 23b</t>
  </si>
  <si>
    <t>AR 25; AR26</t>
  </si>
  <si>
    <t>Das Ziel bezieht sich auf die Verringerung der Wasserableitung</t>
  </si>
  <si>
    <t>E3-4</t>
  </si>
  <si>
    <t>Gesamtwasserverbrauch</t>
  </si>
  <si>
    <t>Band</t>
  </si>
  <si>
    <t>AR 28</t>
  </si>
  <si>
    <t>Gesamtwasserverbrauch in wassergefährdeten Gebieten, einschließlich Gebieten mit hohem Wasserstress</t>
  </si>
  <si>
    <t>28c</t>
  </si>
  <si>
    <t>Gesamtwassermenge, die recycelt und wiederverwendet wird</t>
  </si>
  <si>
    <t>28d</t>
  </si>
  <si>
    <t>Gespeichertes Wasser insgesamt</t>
  </si>
  <si>
    <t>Veränderungen in der Wasserspeicherung</t>
  </si>
  <si>
    <t>28e</t>
  </si>
  <si>
    <t>AR 29</t>
  </si>
  <si>
    <t>Offenlegung von Kontextinformationen zum Wasserverbrauch</t>
  </si>
  <si>
    <t>Verhältnis der Wasserintensität</t>
  </si>
  <si>
    <t>AR30</t>
  </si>
  <si>
    <t>Wasserverbrauch - Sektoren/SEGMENTE [Tabelle]</t>
  </si>
  <si>
    <t>Tabelle/Volumen</t>
  </si>
  <si>
    <t>Zusätzliches Wasserintensitätsverhältnis</t>
  </si>
  <si>
    <t>AR 32</t>
  </si>
  <si>
    <t>Wasserentnahmen insgesamt</t>
  </si>
  <si>
    <t>Wasserableitungen insgesamt</t>
  </si>
  <si>
    <t>E3-5</t>
  </si>
  <si>
    <t>33a</t>
  </si>
  <si>
    <t>Offenlegung quantitativer Informationen über potenzielle finanzielle Auswirkungen wesentlicher Risiken und Chancen, die sich aus den Auswirkungen von Wasser- und Meeresressourcen ergeben.</t>
  </si>
  <si>
    <t>Offenlegung qualitativer Informationen über die potenziellen finanziellen Auswirkungen wesentlicher Risiken und Chancen, die sich aus den Auswirkungen auf die Wasser- und Meeresressourcen ergeben.</t>
  </si>
  <si>
    <t>33b</t>
  </si>
  <si>
    <t xml:space="preserve">Beschreibung der betrachteten Auswirkungen und der damit verbundenen Folgen sowie der Zeithorizonte, innerhalb derer sie wahrscheinlich eintreten werden (Wasser- und Meeresressourcen) </t>
  </si>
  <si>
    <t>33c</t>
  </si>
  <si>
    <t xml:space="preserve">Offenlegung der kritischen Annahmen sowie die Unsicherheit dieser, die bei der Schätzung der finanziellen Auswirkungen der wesentlichen Risiken und Chancen, die sich aus den Auswirkungen der Wasser- und Meeresressourcen ergeben, verwendet werden </t>
  </si>
  <si>
    <t xml:space="preserve">Bewertung der kurz-, mittel- und langfristig risikobehafteten Produkte und Dienstleistungen (Wasser- und Meeresressourcen) </t>
  </si>
  <si>
    <t xml:space="preserve">Erläuterung, wie Zeithorizonte definiert, finanzielle Beträge geschätzt und kritische Annahmen getroffen werden (Wasser- und Meeresressourcen) </t>
  </si>
  <si>
    <r>
      <rPr>
        <b/>
        <u/>
        <sz val="11"/>
        <color theme="1"/>
        <rFont val="Aptos Narrow"/>
        <family val="2"/>
        <scheme val="minor"/>
      </rPr>
      <t>E4 - Biologische Vielfalt und Ökosyteme</t>
    </r>
    <r>
      <rPr>
        <sz val="11"/>
        <color theme="1"/>
        <rFont val="Aptos Narrow"/>
        <family val="2"/>
        <scheme val="minor"/>
      </rPr>
      <t xml:space="preserve">
E4.A.I Klimawandel
E4.B.I Populationsgröße</t>
    </r>
  </si>
  <si>
    <t>Angabepflicht SBM 3 - Wesentliche Auswirkungen, Risiken und Chancen und ihr Zusammenspiel mit Strategie und Geschäftsmodell</t>
  </si>
  <si>
    <t>E4</t>
  </si>
  <si>
    <t>E4.SBM-3</t>
  </si>
  <si>
    <t>Liste der wesentlichen Standorte im eigenen Betrieb</t>
  </si>
  <si>
    <t>E4.A.I nachhaltige Gewässerbewirtschaftung zum Erhalt, Förderung und Stärkung der biologischen Vielfalt und der Ökosysteme
E4.B.I direkte Verbesserung der natürlichen Lebensbedingungen aquatischer und terrestrischer Arten</t>
  </si>
  <si>
    <t>E4.A.II Landnutzungsänderungen, Süßwasser- und Meeresnutzungsänderungen (kein direkter Einfluss)
E4.A.III Direkte Ausbeutung 
(kein direkter Einfluss)
E4.A.IV Invasive gebietsfremde Arten (kein direkter Einfluss)
E4.A.V Umweltverschmutzung 
(kein direkter Einfluss)
E4.A.VI Reduktion negativer Umweltauswirkungen auf die biologische Vielfalt und auf die Ökosysteme
E4.B.II Globales Artensterberisiko
(kein direkter Einfluss)
E4.C.I Landdegradation 
(kein direkter Einfluss)
E4.C.II Wüstenbildung
(kein direkter Einfluss)
E4.C.III nachhaltiges Bauen mit minimalen Folgeschäden für die Natur
E4.D Nutzung und Sicherung von Ökosystemdienstleitungen (z. B. Wasserspeicherung von Auensystemen zur Retention bei Starkregen und Abgabe bei Dürre, natürliche Reinigungsleistungen und Erholungsfunktionen natürlicher Lebensräume für den Menschen) Abhängigkeit vom gesetzlichen Auftrag.)</t>
  </si>
  <si>
    <t>16a (i)</t>
  </si>
  <si>
    <t>Aktivitäten im Zusammenhang mit Standorten, die sich in oder in der Nähe von Gebieten mit empfindlicher biologischer Vielfalt befinden, wirken sich negativ auf diese Gebiete aus, wenn Schlussfolgerungen oder notwendige Abhilfemaßnahmen nicht umgesetzt wurden oder noch im Gange sind</t>
  </si>
  <si>
    <t>16a (ii)</t>
  </si>
  <si>
    <t xml:space="preserve">Aufschlüsselung der Standorte in oder in der Nähe von biodiversitätssensiblen Gebieten </t>
  </si>
  <si>
    <t>16a (iii)</t>
  </si>
  <si>
    <t xml:space="preserve">Offenlegung der betroffenen biodiversitätssensiblen Gebiete </t>
  </si>
  <si>
    <t>Es wurden wesentliche negative Auswirkungen in Bezug auf Bodenverschlechterung, Wüstenbildung oder Bodenversiegelung festgestellt.</t>
  </si>
  <si>
    <t>Eigene Maßnahmen beeinträchtigen bedrohte Arten</t>
  </si>
  <si>
    <t>Angabepflicht im Zusammenhang mit ESRS 2 IRO-1 - Beschreibung der Verfahren zur Ermittlung und Bewertung der wesentlichen Auswirkungen, Risiken, Abhängigkeiten und Chancen im Zusammenhang mit biologischer Vielfalt und Ökosystemen</t>
  </si>
  <si>
    <t>17a</t>
  </si>
  <si>
    <t>AR 4-AR 9</t>
  </si>
  <si>
    <t xml:space="preserve">Offenlegung, ob und wie tatsächliche und potenzielle Auswirkungen auf die biologische Vielfalt und Ökosysteme am eigenen Standort und in der Wertschöpfungskette ermittelt und bewertet wurden </t>
  </si>
  <si>
    <t>17b</t>
  </si>
  <si>
    <t>AR 8</t>
  </si>
  <si>
    <t xml:space="preserve">Offenlegung, ob und wie Abhängigkeiten von der biologischen Vielfalt und den Ökosystemen und ihren Leistungen an den eigenen Standorten und in der Wertschöpfungskette ermittelt und bewertet wurden </t>
  </si>
  <si>
    <t>17c</t>
  </si>
  <si>
    <t xml:space="preserve">Offenlegung, ob und wie Übergangs- und physische Risiken und Chancen in Bezug auf die biologische Vielfalt und Ökosysteme ermittelt und bewertet wurden </t>
  </si>
  <si>
    <t>17d</t>
  </si>
  <si>
    <t xml:space="preserve">Offenlegung, ob und wie systemische Risiken für das eigene Geschäftsmodell berücksichtigt wurden </t>
  </si>
  <si>
    <t xml:space="preserve">Offenlegung, ob und wie systemische Risiken für die Gesellschaft bei der Bewertung von Risiken in Bezug auf die biologische Vielfalt und Ökosysteme berücksichtigt wurden </t>
  </si>
  <si>
    <t>17e</t>
  </si>
  <si>
    <t xml:space="preserve">Offenlegung, ob und wie Konsultationen mit betroffenen Gemeinschaften zu Nachhaltigkeitsbewertungen von gemeinsam genutzten biologischen Ressourcen und Ökosystemen durchgeführt wurden </t>
  </si>
  <si>
    <t>17e (i)</t>
  </si>
  <si>
    <t>Offenlegung, ob und wie bestimmte Standorte, Rohstoffproduktion oder -beschaffung mit negativen oder potenziell negativen Auswirkungen auf betroffene Gemeinschaften berücksichtigt wurden</t>
  </si>
  <si>
    <t>17e (ii)</t>
  </si>
  <si>
    <t xml:space="preserve">Offenlegung, ob und wie Gemeinschaften in die Wesentlichkeitsbewertung einbezogen wurden </t>
  </si>
  <si>
    <t>17e (iii)</t>
  </si>
  <si>
    <t xml:space="preserve">Offenlegung, ob und wie negative Auswirkungen auf vorrangige Ökosystemleistungen, die für die betroffenen Gemeinschaften von Bedeutung sind, vermieden werden können </t>
  </si>
  <si>
    <t xml:space="preserve">Offenlegung von Plänen zur Minimierung unvermeidbarer negativer Auswirkungen und Umsetzung von Abhilfemaßnahmen, die darauf abzielen, den Wert und die Funktionalität vorrangiger Dienste zu erhalten </t>
  </si>
  <si>
    <t>Das/die Geschäftsmodell(e) wurde(n) anhand einer Reihe von Biodiversitäts- und Ökosystem-Szenarien oder anderen Szenarien mit Modellierung der Auswirkungen auf die biologische Vielfalt und die Ökosysteme mit verschiedenen möglichen Pfaden überprüft.</t>
  </si>
  <si>
    <t>18a</t>
  </si>
  <si>
    <t xml:space="preserve">Offenlegung der Gründe für die Berücksichtigung der Szenarien </t>
  </si>
  <si>
    <t>18b</t>
  </si>
  <si>
    <t xml:space="preserve">Offenlegung der Art und Weise, wie die betrachteten Szenarien entsprechend den sich entwickelnden Bedingungen und neuen Trends aktualisiert werden </t>
  </si>
  <si>
    <t>18c</t>
  </si>
  <si>
    <t>Die Szenarien beruhen auf den Erwartungen in den maßgeblichen zwischenstaatlichen Instrumenten und auf dem wissenschaftlichen Konsens</t>
  </si>
  <si>
    <t>AR 7d</t>
  </si>
  <si>
    <t>Die Standorte des Unternehmens befinden sich in oder in der Nähe von Gebieten, die für die biologische Vielfalt empfindlich sind.</t>
  </si>
  <si>
    <t>Aktivitäten im Zusammenhang mit Standorten, die sich in oder in der Nähe von Gebieten mit empfindlicher biologischer Vielfalt befinden, wirken sich negativ auf diese Gebiete aus, indem sie zu einer Verschlechterung der natürlichen Lebensräume und der Lebensräume von Arten sowie zu Störungen von Arten führen, für die ein Schutzgebiet ausgewiesen wurde</t>
  </si>
  <si>
    <t>Es wurde festgestellt, dass es notwendig ist, Abhilfemaßnahmen in Bezug auf die biologische Vielfalt zu ergreifen</t>
  </si>
  <si>
    <t>E4-1</t>
  </si>
  <si>
    <t>13a</t>
  </si>
  <si>
    <t>AR 2- AR 3</t>
  </si>
  <si>
    <t xml:space="preserve">Offenlegung der Widerstandsfähigkeit des/der derzeitigen Geschäftsmodells/e und der Strategie gegenüber physischen, übergangs- und systembedingten Risiken und Chancen im Zusammenhang mit der biologischen Vielfalt und den Ökosystemen </t>
  </si>
  <si>
    <t>13b</t>
  </si>
  <si>
    <t xml:space="preserve">Offenlegung des Umfangs der Resilienzanalyse entlang der eigenen Geschäftstätigkeit und der damit verbundenen vor- und nachgelagerten Wertschöpfungskette </t>
  </si>
  <si>
    <t>13c</t>
  </si>
  <si>
    <t xml:space="preserve">Offenlegung der wichtigsten Annahmen (biologische Vielfalt und Ökosysteme) </t>
  </si>
  <si>
    <t>13d</t>
  </si>
  <si>
    <t xml:space="preserve">Offenlegung der für die Analyse verwendeten Zeithorizonte (biologische Vielfalt und Ökosysteme) </t>
  </si>
  <si>
    <t>13e</t>
  </si>
  <si>
    <t xml:space="preserve">Offenlegung der Ergebnisse der Resilienzanalyse (biologische Vielfalt und Ökosysteme) </t>
  </si>
  <si>
    <t>13f</t>
  </si>
  <si>
    <t xml:space="preserve">Offenlegung der Beteiligung von Interessengruppen (biologische Vielfalt und Ökosysteme) </t>
  </si>
  <si>
    <t>Offenlegung des Übergangsplans zur Verbesserung und Angleichung des Geschäftsmodells und der Wertschöpfungskette</t>
  </si>
  <si>
    <t>AR 1a</t>
  </si>
  <si>
    <t>Erläuterung, wie die Strategie und das Geschäftsmodell angepasst werden, um die Übereinstimmung mit den relevanten lokalen, nationalen und globalen politischen Zielen zu verbessern und letztlich zu erreichen</t>
  </si>
  <si>
    <t>AR 1b</t>
  </si>
  <si>
    <t>Informationen über die eigene Geschäftstätigkeit enthalten und erläutern, wie das Unternehmen auf wesentliche Auswirkungen in der entsprechenden Wertschöpfungskette reagiert</t>
  </si>
  <si>
    <t>AR 1c</t>
  </si>
  <si>
    <t xml:space="preserve">Erläuterung der Wechselwirkung zwischen der b-Strategie und dem Übergangsplan </t>
  </si>
  <si>
    <t>AR 1d</t>
  </si>
  <si>
    <t xml:space="preserve">Offenlegung des Beitrags zu den Einflussfaktoren und möglichen Abschwächungsmaßnahmen gemäß der Abschwächungshierarchie sowie der wichtigsten Pfadabhängigkeiten und gebundenen Vermögenswerte und Ressourcen, die mit der biologischen Vielfalt und dem Wandel der Ökosysteme verbunden sind </t>
  </si>
  <si>
    <t>AR 1e</t>
  </si>
  <si>
    <t>Erläuterung und Quantifizierung der Investitionen und Finanzmittel zur Unterstützung der Umsetzung des Übergangsplans</t>
  </si>
  <si>
    <t>AR 1f</t>
  </si>
  <si>
    <t>Offenlegung der Ziele oder Pläne für die Angleichung der wirtschaftlichen Aktivitäten (Einnahmen, Investitionsausgaben)</t>
  </si>
  <si>
    <t>AR 1g</t>
  </si>
  <si>
    <t>Ausgleichsmaßnahmen für die biologische Vielfalt sind Teil des Übergangsplans</t>
  </si>
  <si>
    <t>AR 1h</t>
  </si>
  <si>
    <t xml:space="preserve">Informationen darüber, wie der Prozess der Umsetzung und Aktualisierung des Übergangsplans gehandhabt wird </t>
  </si>
  <si>
    <t>AR 1i</t>
  </si>
  <si>
    <t>Verwaltungs-, Management- und Aufsichtsorgane haben den Übergangsplan genehmigt</t>
  </si>
  <si>
    <t>AR 1j</t>
  </si>
  <si>
    <t xml:space="preserve">Angabe von Metriken und verwandten Instrumenten zur Fortschrittsmessung, die in den Messansatz integriert sind (biologische Vielfalt und Ökosysteme) </t>
  </si>
  <si>
    <t>AR 1k</t>
  </si>
  <si>
    <t xml:space="preserve">Angabe der aktuellen Herausforderungen und Beschränkungen des Planentwurfs in Bezug auf Bereiche mit erheblichen Auswirkungen und Maßnahmen, die das Unternehmen zu deren Bewältigung ergreift (biologische Vielfalt und Ökosysteme) </t>
  </si>
  <si>
    <t>E4-2</t>
  </si>
  <si>
    <t>Strategien zum Management von wesentlichen Auswirkungen, Risiken, Abhängigkeiten und Chancen im Zusammenhang mit Biodiversität und Ökosystemen [siehe ESRS 2 - MDR-P]</t>
  </si>
  <si>
    <t>Offenlegung, ob und wie sich biodiversitäts- und ökosystembezogene Maßnahmen auf die in E4 AR4 berichteten Themen beziehen</t>
  </si>
  <si>
    <t xml:space="preserve">Erläuterung, ob und wie die Strategie in Bezug auf die biologische Vielfalt und die Ökosysteme mit den materiellen Auswirkungen auf die biologische Vielfalt und die Ökosysteme in Verbindung steht </t>
  </si>
  <si>
    <t xml:space="preserve">Erläuterung, ob und wie die Strategie in Bezug auf die biologische Vielfalt und die Ökosysteme mit den wesentlichen Abhängigkeiten und den wesentlichen physischen und Übergangsrisiken und -chancen zusammenhängt </t>
  </si>
  <si>
    <t xml:space="preserve">Erklärung, ob und wie biodiversitäts- und ökosystembezogene Strategie die Rückverfolgbarkeit von Produkten, Komponenten und Rohstoffen mit erheblichen tatsächlichen oder potenziellen Auswirkungen auf die biologische Vielfalt und Ökosysteme entlang der Wertschöpfungskette unterstützt </t>
  </si>
  <si>
    <t>23e</t>
  </si>
  <si>
    <t xml:space="preserve">Erläuterung, ob und wie sich die Strategie in Bezug auf die biologische Vielfalt und Ökosysteme auf die Produktion, die Beschaffung oder den Verbrauch von Ökosystemen bezieht, die so verwaltet werden, dass die Bedingungen für die biologische Vielfalt erhalten oder verbessert werden </t>
  </si>
  <si>
    <t>23f</t>
  </si>
  <si>
    <t>AR 14- AR 15</t>
  </si>
  <si>
    <t xml:space="preserve">Erläuterung, ob und wie die Strategie im Bereich der biologischen Vielfalt und der Ökosysteme die sozialen Folgen der Auswirkungen auf die biologische Vielfalt und die Ökosysteme berücksichtigt </t>
  </si>
  <si>
    <t xml:space="preserve">Offenlegung, wie sich die Strategie auf die Produktion, die Beschaffung oder den Verbrauch von Rohstoffen bezieht </t>
  </si>
  <si>
    <t xml:space="preserve">Offenlegung der Art und Weise, wie die Strategie die Beschaffung bei Lieferanten einschränkt, die nicht nachweisen können, dass sie nicht zu einer erheblichen Beschädigung von Schutzgebieten oder wichtigen Gebieten der biologischen Vielfalt beitragen </t>
  </si>
  <si>
    <t xml:space="preserve">Offenlegung der Art und Weise, wie sich die Strategie auf anerkannte Standards oder Zertifizierungen Dritter bezieht, die von Aufsichtsbehörden überwacht werden </t>
  </si>
  <si>
    <t>Offenlegung, wie die Strategie mit Rohstoffen umgeht, die aus Ökosystemen stammen, die so bewirtschaftet werden, dass die Bedingungen für die biologische Vielfalt erhalten bleiben oder verbessert werden, was durch regelmäßige Überwachung und Berichterstattung über den Zustand der biologischen Vielfalt sowie über Gewinne oder Verluste nachgewiesen wird</t>
  </si>
  <si>
    <t>Offenlegung, wie die Strategie die Abhilfemaßnahmenhierarchie ( a) Vermeidung, b) Verringerung, c) Sanierung und d) Abmilderung) negativer Auswirkungen ermöglicht</t>
  </si>
  <si>
    <t>AR 17a</t>
  </si>
  <si>
    <t>Der in der Strategie verwendete Verhaltensstandard für Dritte ist objektiv und erreichbar auf der Grundlage eines wissenschaftlichen Ansatzes zur Identifizierung von Problemen und einer realistischen Einschätzung, wie diese Probleme unter verschiedenen praktischen Umständen angegangen werden können.</t>
  </si>
  <si>
    <t>AR 17b</t>
  </si>
  <si>
    <t>Die in der Strategie verwendeten Verhaltensstandards von Dritten werden im Rahmen eines kontinuierlichen Konsultationsprozesses mit den relevanten Interessengruppen entwickelt oder beibehalten, wobei alle relevanten Interessengruppen einen ausgewogenen Beitrag leisten und keine Gruppe eine unangemessene Autorität oder ein Vetorecht in Bezug auf den Inhalt besitzt.</t>
  </si>
  <si>
    <t>AR 17c</t>
  </si>
  <si>
    <t>Der in der Strategie verwendete Verhaltensstandard eines Drittanbieters fördert ein schrittweises Vorgehen und eine kontinuierliche Verbesserung des Standards und der Anwendung besserer Managementpraktiken und erfordert die Festlegung aussagekräftiger Zielvorgaben und spezifischer Meilensteine, um im Laufe der Zeit Fortschritte bei den Grundsätzen und Kriterien aufzuzeigen.</t>
  </si>
  <si>
    <t>AR 17d</t>
  </si>
  <si>
    <t>Die in der Strategie verwendeten Verhaltensstandards Dritter sind durch unabhängige Zertifizierungs- oder Prüfstellen überprüfbar, die über festgelegte und strenge Bewertungsverfahren verfügen, die Interessenkonflikte vermeiden und mit den ISO-Leitlinien für Akkreditierungs- und Prüfverfahren oder Artikel 5 Absatz 2 der Verordnung (EG) Nr. 765/2008 übereinstimmen.</t>
  </si>
  <si>
    <t>AR 17e</t>
  </si>
  <si>
    <t>Der in der Richtlinie verwendete Verhaltensstandard von Dritten entspricht dem ISEAL Code of Good Practice</t>
  </si>
  <si>
    <t>Es wurde eine Strategie zum Schutz der biologischen Vielfalt und der Ökosysteme verabschiedet, die sich auf Betriebsgelände bezieht, die in oder in der Nähe von Schutzgebieten oder in biodiversitätssensiblen Gebieten außerhalb von Schutzgebieten liegen oder gepachtet oder verwaltet werden.</t>
  </si>
  <si>
    <t>Nachhaltige Boden- oder Landwirtschaftspraktiken oder -strategien wurden eingeführt.</t>
  </si>
  <si>
    <t xml:space="preserve">24c </t>
  </si>
  <si>
    <t>Nachhaltige Praktiken oder Strategien für die Ozeane und Meere wurden eingeführt</t>
  </si>
  <si>
    <t>24d</t>
  </si>
  <si>
    <t>Es wurden Maßnahmen zur Bekämpfung der Entwaldung ergriffen</t>
  </si>
  <si>
    <t>E4-3</t>
  </si>
  <si>
    <t>Maßnahmen und Ressourcen in Bezug auf die biologische Vielfalt und Ökosysteme [siehe ESRS 2 - MDR-A]</t>
  </si>
  <si>
    <t>Offenlegung, wie die Abschwächungshierarchie in Bezug auf die biologische Vielfalt und Ökosystemmaßnahmen angewandt wurde</t>
  </si>
  <si>
    <t>Biodiversitätskompensationsmaßnahmen wurden im Aktionsplan verwendet</t>
  </si>
  <si>
    <t>28b (i)</t>
  </si>
  <si>
    <t xml:space="preserve">Offenlegung des Ziels des Biodiversitätsausgleichs und der verwendeten Leistungsindikatoren </t>
  </si>
  <si>
    <t>28b (ii)</t>
  </si>
  <si>
    <t>Finanzielle Auswirkungen (direkte und indirekte Kosten) von Biodiversitätskompensationsmaßnahmen</t>
  </si>
  <si>
    <t>28b (iii)</t>
  </si>
  <si>
    <t>Beschreibung der Biodiversitätskompensationsmaßnahmen</t>
  </si>
  <si>
    <t xml:space="preserve">Beschreibung, ob und wie einheimisches und indigenes Wissen und naturbasierte Lösungen in biodiversitäts- und ökosystembezogene Maßnahmen einbezogen wurden </t>
  </si>
  <si>
    <t>AR 20a</t>
  </si>
  <si>
    <t xml:space="preserve">Offenlegung der wichtigsten beteiligten Interessengruppen und der Art und Weise ihrer Beteiligung, der wichtigsten Interessengruppen, die von der Maßnahme negativ oder positiv betroffen sind, und der Art und Weise, wie sie betroffen sind </t>
  </si>
  <si>
    <t>AR 20b</t>
  </si>
  <si>
    <t xml:space="preserve">Erläuterung der Notwendigkeit angemessener Konsultationen und der Notwendigkeit, die Entscheidungen der betroffenen Gemeinschaften zu respektieren </t>
  </si>
  <si>
    <t>AR 20c</t>
  </si>
  <si>
    <t xml:space="preserve">Beschreibung, ob die Leitaktion erhebliche negative Auswirkungen auf die Nachhaltigkeit (biologische Vielfalt und Ökosysteme) haben kann </t>
  </si>
  <si>
    <t>AR 20d</t>
  </si>
  <si>
    <t>Erläuterung, ob es sich bei der Leitaktion um eine einmalige Initiative oder eine systematische Maßnahme handelt</t>
  </si>
  <si>
    <t>AR 20e</t>
  </si>
  <si>
    <t>Der zentrale Aktionsplan wird nur von Unternehmen (Einzelmaßnahmen) durchgeführt, die ihre eigenen Ressourcen nutzen (biologische Vielfalt und Ökosysteme)</t>
  </si>
  <si>
    <t>Der zentrale Aktionsplan ist Teil eines umfassenderen Aktionsplans (kollektive Aktion), an dem das Unternehmen beteiligt ist (biologische Vielfalt und Ökosysteme)</t>
  </si>
  <si>
    <t>AR 20f</t>
  </si>
  <si>
    <t xml:space="preserve">Zusätzliche Informationen über das Projekt, seine Sponsoren und andere Teilnehmer (biologische Vielfalt und Ökosysteme) </t>
  </si>
  <si>
    <t>E4-4</t>
  </si>
  <si>
    <t>AR 23</t>
  </si>
  <si>
    <t>32a</t>
  </si>
  <si>
    <t>Bei der Festlegung des Ziels (biologische Vielfalt und Ökosysteme) wurden ökologische Schwellenwerte und die Zuordnung der Auswirkungen zu den Unternehmen berücksichtigt.</t>
  </si>
  <si>
    <t>32a (i)</t>
  </si>
  <si>
    <t xml:space="preserve">Offenlegung der ermittelten ökologischen Schwellenwerte und der zur Ermittlung der Schwellenwerte verwendeten Methodik (biologische Vielfalt und Ökosysteme) </t>
  </si>
  <si>
    <t>32a (ii)</t>
  </si>
  <si>
    <t xml:space="preserve">Offenlegung, wie der einrichtungsspezifische Schwellenwert ermittelt wurde (biologische Vielfalt und Ökosysteme) </t>
  </si>
  <si>
    <t>32a (iii)</t>
  </si>
  <si>
    <t xml:space="preserve">Offenlegung, wie die Verantwortung für die Einhaltung der festgelegten ökologischen Schwellenwerte (biologische Vielfalt und Ökosysteme) verteilt wird </t>
  </si>
  <si>
    <t>32b</t>
  </si>
  <si>
    <t>Das Ziel orientiert sich an den relevanten Aspekten der EU-Biodiversitätsstrategie für 2030</t>
  </si>
  <si>
    <t>32c</t>
  </si>
  <si>
    <t>Offenlegung, wie sich die Ziele auf die Auswirkungen auf die biologische Vielfalt und das Ökosystem, die Abhängigkeiten, Risiken und Chancen beziehen, die in Bezug auf die eigene Geschäftstätigkeit und die vor- und nachgelagerte Wertschöpfungskette ermittelt wurden</t>
  </si>
  <si>
    <t>32d</t>
  </si>
  <si>
    <t>Offenlegung der geografischen Reichweite der Ziele</t>
  </si>
  <si>
    <t>32e</t>
  </si>
  <si>
    <t>Bei der Festlegung des Ziels wurden Biodiversitätskompensationsmaßnahmen verwendet</t>
  </si>
  <si>
    <t>32f</t>
  </si>
  <si>
    <t>Ebene in der Abhilfemaßnahmenhierarchie, der das Ziel zugeordnet werden kann (biologische Vielfalt und Ökosysteme)</t>
  </si>
  <si>
    <t xml:space="preserve">Die Zielvorgabe behebt Mängel im Zusammenhang mit dem Kriterium des wesentlichen Beitrags </t>
  </si>
  <si>
    <t>E4-5</t>
  </si>
  <si>
    <t>Anzahl der Grundstücke, die sich im Besitz von Unternehmen befinden, gepachtet sind oder in oder in der Nähe von Schutzgebieten oder wichtigen Gebieten der biologischen Vielfalt verwaltet werden, die durch das Unternehmen beeinträchtigt werden</t>
  </si>
  <si>
    <t>Integer</t>
  </si>
  <si>
    <t>Fläche von Grundstücken, die sich in oder in der Nähe von Schutzgebieten oder wichtigen Gebieten der biologischen Vielfalt befinden und die von dem Unternehmen negativ beeinflusst werden</t>
  </si>
  <si>
    <t>Bereich</t>
  </si>
  <si>
    <t xml:space="preserve">Offenlegung der Flächennutzung auf der Grundlage von Lebenszyklusanalysen </t>
  </si>
  <si>
    <t xml:space="preserve">Offenlegung der als relevant erachteten Metriken (Landnutzungsänderung, Süßwassernutzungsänderung und (oder) Meeresnutzungsänderung) </t>
  </si>
  <si>
    <t xml:space="preserve">Offenlegung der Umwandlung der Bodenbedeckung im Laufe der Zeit </t>
  </si>
  <si>
    <t xml:space="preserve">Offenlegung von Veränderungen bei der Verwaltung des Ökosystems im Laufe der Zeit </t>
  </si>
  <si>
    <t xml:space="preserve">Offenlegung von Veränderungen in der räumlichen Konfiguration der Landschaft </t>
  </si>
  <si>
    <t xml:space="preserve">Offenlegung von Veränderungen im strukturellen Verbund der Ökosysteme </t>
  </si>
  <si>
    <t xml:space="preserve">Offenlegung der funktionellen Konnektivität </t>
  </si>
  <si>
    <t>AR 34a</t>
  </si>
  <si>
    <t>Landnutzung insgesamt</t>
  </si>
  <si>
    <t>AR 34b</t>
  </si>
  <si>
    <t>Versiegelte Fläche insgesamt</t>
  </si>
  <si>
    <t>AR 34c</t>
  </si>
  <si>
    <t>Naturnaher Bereich vor Ort</t>
  </si>
  <si>
    <t>AR 34d</t>
  </si>
  <si>
    <t>Naturnahes Gebiet außerhalb des Geländes</t>
  </si>
  <si>
    <t xml:space="preserve">Offenlegung der Einführungs- und Ausbreitungswege invasiver gebietsfremder Arten und des Umgangs mit den Risiken invasiver gebietsfremder Arten </t>
  </si>
  <si>
    <t>Anzahl der invasiven gebietsfremden Arten</t>
  </si>
  <si>
    <t>Von invasiven gebietsfremden Arten bedeckte Fläche</t>
  </si>
  <si>
    <t xml:space="preserve">Offenlegung der als relevant erachteten Metriken (Zustand der Arten) </t>
  </si>
  <si>
    <t xml:space="preserve">Angabe des Absatzes in einer anderen umweltbezogenen Norm, in der auf die Metrik verwiesen wird </t>
  </si>
  <si>
    <t xml:space="preserve">Offenlegung der Populationsgröße, des Verbreitungsgebiets innerhalb bestimmter Ökosysteme und des Aussterberisikos </t>
  </si>
  <si>
    <t xml:space="preserve">Offenlegung von Veränderungen in der Anzahl der Individuen einer Art in einem bestimmten Gebiet </t>
  </si>
  <si>
    <t>40d</t>
  </si>
  <si>
    <t xml:space="preserve">Informationen über weltweit vom Aussterben bedrohte Arten </t>
  </si>
  <si>
    <t>40d (i)</t>
  </si>
  <si>
    <t xml:space="preserve">Offenlegung des Bedrohungsstatus von Arten und wie sich Aktivitäten oder Belastungen auf den Bedrohungsstatus auswirken können </t>
  </si>
  <si>
    <t xml:space="preserve">40d (ii) </t>
  </si>
  <si>
    <t xml:space="preserve">Offenlegung von Veränderungen in relevanten Lebensräumen für bedrohte Arten als Indikator für die Auswirkungen auf das Aussterberisiko der lokalen Population </t>
  </si>
  <si>
    <t xml:space="preserve">41a </t>
  </si>
  <si>
    <t xml:space="preserve">Offenlegung der Abdeckung des Ökosystems </t>
  </si>
  <si>
    <t>41b (i)</t>
  </si>
  <si>
    <t xml:space="preserve">Offenlegung der Qualität von Ökosystemen im Vergleich zu einem vorher festgelegten Referenzzustand </t>
  </si>
  <si>
    <t>41b (ii)</t>
  </si>
  <si>
    <t xml:space="preserve">Offenlegung mehrerer Arten innerhalb eines Ökosystems </t>
  </si>
  <si>
    <t xml:space="preserve">41b (iii) </t>
  </si>
  <si>
    <t xml:space="preserve">Offenlegung der strukturellen Komponenten des Zustands des Ökosystems </t>
  </si>
  <si>
    <t>E4-6</t>
  </si>
  <si>
    <t>45a</t>
  </si>
  <si>
    <t>AR 40</t>
  </si>
  <si>
    <t xml:space="preserve">Offenlegung quantitativer Informationen über die potenziellen finanziellen Auswirkungen wesentlicher Risiken und Chancen, die sich aus Auswirkungen und Abhängigkeiten in Bezug auf die biologische Vielfalt und das Ökosystem ergeben </t>
  </si>
  <si>
    <t xml:space="preserve">Offenlegung qualitativer Informationen über potenzielle finanzielle Auswirkungen wesentlicher Risiken und Chancen, die sich aus Auswirkungen und Abhängigkeiten in Bezug auf die biologische Vielfalt und das Ökosystem ergeben </t>
  </si>
  <si>
    <t>45b</t>
  </si>
  <si>
    <t xml:space="preserve">Beschreibung der berücksichtigten Auswirkungen, der damit verbundenen Folgen und Abhängigkeiten (biologische Vielfalt und Ökosysteme) </t>
  </si>
  <si>
    <t>45c</t>
  </si>
  <si>
    <t xml:space="preserve">Offenlegung der kritischen Annahmen, die bei der Schätzung der finanziellen Auswirkungen wesentlicher Risiken und Chancen, die sich aus den Auswirkungen und Abhängigkeiten der biologischen Vielfalt und des Ökosystems ergeben, verwendet werden </t>
  </si>
  <si>
    <t>Bewertung der kurz-, mittel- und langfristig gefährdeten Produkte und Dienstleistungen (biologische Vielfalt und Ökosysteme)</t>
  </si>
  <si>
    <t xml:space="preserve">Erläuterung, wie die finanziellen Beträge geschätzt werden und welche kritischen Annahmen getroffen wurden (biologische Vielfalt und Ökosysteme) </t>
  </si>
  <si>
    <r>
      <rPr>
        <b/>
        <u/>
        <sz val="11"/>
        <color theme="1"/>
        <rFont val="Aptos Narrow"/>
        <family val="2"/>
        <scheme val="minor"/>
      </rPr>
      <t>E5 - Ressourcennutzung und Kreislaufwirtschaft</t>
    </r>
    <r>
      <rPr>
        <sz val="11"/>
        <color theme="1"/>
        <rFont val="Aptos Narrow"/>
        <family val="2"/>
        <scheme val="minor"/>
      </rPr>
      <t xml:space="preserve">
E5.A Ressourcenzuflüsse, einschließlich Ressourcennutzung
 E5.B Ressourcenabflüsse im Zusammenhang mit Produkten und Dienstleistungen </t>
    </r>
  </si>
  <si>
    <t xml:space="preserve">Angabepflicht im Zusammenhang mit dem ESRS 2 IRO-1- Beschreibung der Verfahren zur Ermittlung und Bewertung der wesentlichen Auswirkungen, Risiken und Chancen im Zusammenhang mit Ressourcennutzung und Kreislaufwirtschaft
</t>
  </si>
  <si>
    <t>E5</t>
  </si>
  <si>
    <t>E5.IRO-1</t>
  </si>
  <si>
    <t xml:space="preserve">11a </t>
  </si>
  <si>
    <t>AR 1- AR 7</t>
  </si>
  <si>
    <t>Offenlegung, ob und wie das Unternehmen Vermögenswerte und Geschäftsaktivitäten überprüft hat, um tatsächliche und potenzielle Auswirkungen, Risiken und Chancen im Zusammenhang mit Ressourcennutzung und Kreislaufwirtschaft, insbesondere hinsichtlich der Ressourcenzuflüsse, Ressourcenabflüsse und Abfälle im eigenen Betrieb und in der vor- und nachgelagerten Wertschöpfungskette zu ermitteln, sowie die bei der Überprüfung verwendeten Methoden, Annahmen und Instrumente</t>
  </si>
  <si>
    <t>E5.A Bau- und Betriebsbewirtschaftung durch optimierten Ressourceneinsatz und Prozesssteuerung unter Einbeziehung der Digitalisierung
E5.B.1 Klärschlammverwertung im Sinne einer nachhaltigen Kreislaufwirtschaft zur Reduzierung der negativen Umweltauswirkungen
E5.B.2 Rückgewinnung von Phosphor aus der Klärschlammverbrennung und Rückführung in den Wirtschaftskreislauf</t>
  </si>
  <si>
    <t>E5.B.3 Vermeidung von Ressourcenabflüssen durch Wasserwiedernutzung (Grau- und Abwassernutzung)
E5.C Vermeidung bzw. Reduzierung von Bau- und Betriebsabfälle inklusive Verpackungen, Filtermaterial sowie Rückführung in den Wirtschaftskreislauf (geschäftsfeldabhängig)</t>
  </si>
  <si>
    <t>Offenlegung der Art und Weise, wie Konsultationen (insbesondere mit betroffenen Gemeinschaften) durchgeführt wurden (Ressourcennutzung und Kreislaufwirtschaft)</t>
  </si>
  <si>
    <t>Offenlegung der Ergebnisse der Wesentlichkeitsbewertung (Ressourcennutzung und Kreislaufwirtschaft) unter Berücksichtigung des eigenen Betriebes sowie der vor- und nachgelagerten Wertschöpfungskette</t>
  </si>
  <si>
    <t>Offenlegung der Geschäftsbereiche, die mit wesentlichen Auswirkungen, Risiken und Chancen der Ressourcennutzung und der Kreislaufwirtschaft verbunden sind, in Verbindung mit den Produkten und Dienstleistungen des Unternehmens und den von ihm erzeugten Abfällen</t>
  </si>
  <si>
    <t xml:space="preserve">Offenlegung der vom Unternehmen genutzten wesentlichen Ressourcen </t>
  </si>
  <si>
    <t>AR 7c</t>
  </si>
  <si>
    <t xml:space="preserve">Offenlegung der wesentlichen Auswirkungen und Risiken einer Fortführung der Geschäftstätigkeit wie bisher </t>
  </si>
  <si>
    <t xml:space="preserve">Offenlegung wesentlicher Chancen im Zusammenhang mit der Kreislaufwirtschaft </t>
  </si>
  <si>
    <t>AR 7e</t>
  </si>
  <si>
    <t xml:space="preserve">Offenlegung der wesentlichen Auswirkungen und Risiken des Übergangs zur Kreislaufwirtschaft </t>
  </si>
  <si>
    <t>AR 7f</t>
  </si>
  <si>
    <t xml:space="preserve">Offenlegung der Stufen der Wertschöpfungskette, auf denen sich Ressourcennutzung, Risiken und negative Auswirkungen konzentrieren </t>
  </si>
  <si>
    <t>E5-1</t>
  </si>
  <si>
    <t>Strategien zum Management seiner wesentlichen Auswirkungen, Risiken und Chancen im Zusammenhang mit der Ressourcennutzung und der Kreislaufwirtschaft [siehe ESRS 2 MDR-P]</t>
  </si>
  <si>
    <t>Offenlegung, ob und wie die Strategie die Abkehr von der Nutzung von Primärrohstoffen anstrebt, einschließlich der relativen Zunahme der Nutzung sekundärer (recycelter) Ressourcen</t>
  </si>
  <si>
    <t>Offenlegung, ob und wie die Strategie die nachhaltige Beschaffung und Nutzung erneuerbarer Ressourcen berücksichtigt</t>
  </si>
  <si>
    <t>AR 9a</t>
  </si>
  <si>
    <t xml:space="preserve">Beschreibung, ob und wie die Strategie die Abfallhierarchie berücksichtigt (Vermeidung, Vorbereitung zur Wiederverwendung, Recycling, sonstige Verwertung, Beseitigung) </t>
  </si>
  <si>
    <t>AR 9b</t>
  </si>
  <si>
    <t>Beschreibung, ob und wie die Strategie die Priorisierung der Vermeidung oder Minimierung von Abfällen gegenüber der Abfallbehandlung berücksichtigt</t>
  </si>
  <si>
    <t>E5-2</t>
  </si>
  <si>
    <t>Maßnahmen und Mittel in Bezug auf die Ressourcennutzung und Kreislaufwirtschaft [siehe ESRS 2 MDR-A]</t>
  </si>
  <si>
    <t>20a</t>
  </si>
  <si>
    <t>Beschreibung einer höheren Ressourceneffizienz bei der Nutzung von technischen und biologischen Materialien und Wasser, insbesondere in Bezug auf kritische Rohstoffe und seltene Erden</t>
  </si>
  <si>
    <t>Beschreibung der höheren Verwendungsrate von Sekundärrohstoffen</t>
  </si>
  <si>
    <t>Beschreibung der Anwendung eines kreislauforientierten Designs, das zu einer höheren Haltbarkeit und Optimierung der Verwendung der Produkte führt und höhere Quoten bei: Wiederverwendung, Reparatur, Aufarbeitung, Wiederaufarbeitung, Umfunktionierung und Recyling</t>
  </si>
  <si>
    <t>20d</t>
  </si>
  <si>
    <t>Beschreibung der Anwendung von Kreislaufwirtschaftspraktiken ( Maßnahmen zur Werterhaltung, Maßnahmen zur Maximierung der Wertschöpfung, Maßnahmen am Ende der Lebensdauer, Maßnahmen zur Systemeffizienz)</t>
  </si>
  <si>
    <t>20e</t>
  </si>
  <si>
    <t>Beschreibung der Maßnahmen zur Vermeidung der Abfallerzeugung</t>
  </si>
  <si>
    <t>20f</t>
  </si>
  <si>
    <t>Beschreibung der Optimierung der Abfallbewirtschaftung im Einklang mit der Abfallhierarchie</t>
  </si>
  <si>
    <t xml:space="preserve">Informationen über kollektive Maßnahmen zur Entwicklung von Kooperationen oder Initiativen zur Verbesserung der Kreislauffähigkeit von Produkten und Materialien </t>
  </si>
  <si>
    <t xml:space="preserve">Beschreibung des Beitrags zur Kreislaufwirtschaft </t>
  </si>
  <si>
    <t xml:space="preserve">Beschreibung anderer Akteure, die an kollektiven Maßnahmen beteiligt sind (Ressourcennutzung und Kreislaufwirtschaft) </t>
  </si>
  <si>
    <t xml:space="preserve">Beschreibung der Organisation der Zusammenarbeit (Ressourcennutzung und Kreislaufwirtschaft) </t>
  </si>
  <si>
    <t>E5-3</t>
  </si>
  <si>
    <t>Verfolgung der Wirksamkeit von Strategien und Maßnahmen im Zusammenhang mit Ressourcennutzung und Kreislaufwirtschaft anhand von Zielvorgaben [siehe ESRS 2 MDR-T ]</t>
  </si>
  <si>
    <t xml:space="preserve">Offenlegung, wie sich das Ziel auf die Ressourcen bezieht (Ressourcennutzung und Kreislaufwirtschaft) </t>
  </si>
  <si>
    <t xml:space="preserve">Offenlegung, wie sich das Ziel auf die Erhöhung der Kreislaufwirtschaft bezieht </t>
  </si>
  <si>
    <t xml:space="preserve">Offenlegung, wie sich das Ziel auf die Erhöhung des Anteils der Verwendung von Kreislaufmaterial bezieht </t>
  </si>
  <si>
    <t xml:space="preserve">Offenlegung, wie sich das Ziel auf die Minimierung von Primärrohstoffen bezieht </t>
  </si>
  <si>
    <t>Offenlegung, wie sich das Ziel auf die nachhaltige Beschaffung und Nutzung erneuerbarer Ressourcen bezieht</t>
  </si>
  <si>
    <t>24e</t>
  </si>
  <si>
    <t>Offenlegung, wie sich das Ziel auf die Abfallbewirtschaftung, einschließlich der Vorbereitung auf eine ordnungsgemäße Behandlung bezieht</t>
  </si>
  <si>
    <t xml:space="preserve">Offenlegung, wie sich das Ziel auf die Abfallwirtschaft bezieht </t>
  </si>
  <si>
    <t>24f</t>
  </si>
  <si>
    <t>Offenlegung, wie sich das Ziel auf andere Aspekte der Ressourcennutzung oder Kreislaufwirtschaft bezieht</t>
  </si>
  <si>
    <t>Ebene in der Abfallhierarchie, auf die sich das Ziel bezieht</t>
  </si>
  <si>
    <t>(Lokale) ökologische Schwellenwerte und unternehmensspezifische Aufteilungen wurden bei der Festlegung der Ziele für Ressourcennutzung und Kreislaufwirtschaft berücksichtigt.</t>
  </si>
  <si>
    <t>26a</t>
  </si>
  <si>
    <t xml:space="preserve">Offenlegung der ermittelten ökologischen Schwellenwerte und der zur Ermittlung der ökologischen Schwellenwerte verwendeten Methodik (Ressourcennutzung und Kreislaufwirtschaft) </t>
  </si>
  <si>
    <t>26b</t>
  </si>
  <si>
    <t xml:space="preserve">Offenlegung, wie der Schwellenwert für die ökologische Einheit bestimmt wurde (Ressourcennutzung und Kreislaufwirtschaft) </t>
  </si>
  <si>
    <t>26c</t>
  </si>
  <si>
    <t xml:space="preserve">Offenlegung, wie die Verantwortung für die Einhaltung der festgelegten ökologischen Schwellenwerte verteilt wird (Ressourcennutzung und Kreislaufwirtschaft) </t>
  </si>
  <si>
    <t>Die festgelegten und dargelegten Ziele sind verbindlich (gesetzlich vorgeschrieben) oder freiwillig.</t>
  </si>
  <si>
    <t>E5-4</t>
  </si>
  <si>
    <t>28, 30</t>
  </si>
  <si>
    <t>Offenlegung von Informationen über wesentliche Ressourcenzuflüsse ( Produkte, Materialien, Wasser, Sachanlagen), die im Rahmen der Tätigkeiten des Unternehmens und innerhalb seiner vorgelagerten Wertschöpfungskette verwendet werden.</t>
  </si>
  <si>
    <t>31a</t>
  </si>
  <si>
    <t>Gesamtgewicht der während des Berichtszeitraums verwendeten Produkte und technischen und biologischen Materialien</t>
  </si>
  <si>
    <t>31b</t>
  </si>
  <si>
    <t>Prozentualer Anteil biologischer Materialien (und Biokraftstoffe, die für nichtenergetische Zwecke verwendet werden), die für die Herstellung der Produkte und im Rahmen der Dienstleistungen des Unternehmens verwendet und nachhaltig beschafft werden.</t>
  </si>
  <si>
    <t>31c</t>
  </si>
  <si>
    <t>Das absolute und prozentuale Gewicht der zur Herstellung der Produkte und im Rahmen der Dienstleistungen des Unternehmens verwendeten wiederverwendeten oder recycelten sekundären Komponenten, Produkte und Materialien (einschließlich Verpackungen).</t>
  </si>
  <si>
    <t>Prozentualer Anteil an wiederverwendeten oder recycelten sekundären Komponenten, Produkten und Materialien</t>
  </si>
  <si>
    <t>AR 24</t>
  </si>
  <si>
    <t>Beschreibung der zur Berechnung der Daten verwendeten Methoden und der wichtigsten Annahmen</t>
  </si>
  <si>
    <t xml:space="preserve">Beschreibung der Materialien, die aus Nebenprodukten oder Abfallströmen gewonnen werden </t>
  </si>
  <si>
    <t>AR 25</t>
  </si>
  <si>
    <t xml:space="preserve">Beschreibung, wie Doppelzählungen vermieden wurden und welche Entscheidungen getroffen wurden </t>
  </si>
  <si>
    <t>E5-5</t>
  </si>
  <si>
    <t>Beschreibung der wichtigsten Produkte und Materialien, die aus dem Produktionsprozess des Unternehmens hervorgehen</t>
  </si>
  <si>
    <t>36a</t>
  </si>
  <si>
    <t>Angabe der erwarteten Lebensdauer der in Verkehr gebrachten Produkte im Verhältnis zum Branchendurchschnitt für jede Produktgruppe</t>
  </si>
  <si>
    <t>36b</t>
  </si>
  <si>
    <t>Offenlegung der Reparierbarkeit von Produkten</t>
  </si>
  <si>
    <t>36c</t>
  </si>
  <si>
    <t>Der Anteil der recycelbaren Bestandteile in Produkten und Verpackungen</t>
  </si>
  <si>
    <t>Der Anteil an wiederverwertbarem Material in Produktverpackungen</t>
  </si>
  <si>
    <t xml:space="preserve">Beschreibung der zur Berechnung der Daten verwendeten Methoden (Ressourcenabflüsse) </t>
  </si>
  <si>
    <t>Gesamtes Abfallaufkommen</t>
  </si>
  <si>
    <t>Gefährliche Abfälle werden nicht mehr entsorgt</t>
  </si>
  <si>
    <t>37b(i)</t>
  </si>
  <si>
    <t>Gefährliche Abfälle, die durch die Vorbereitung zur Wiederverwendung von der Beseitigung abgezogen werden</t>
  </si>
  <si>
    <t>37b(ii)</t>
  </si>
  <si>
    <t>Gefährliche Abfälle, die aufgrund von Recycling nicht mehr entsorgt werden müssen</t>
  </si>
  <si>
    <t>37b(iii)</t>
  </si>
  <si>
    <t>Gefährliche Abfälle, die durch andere Verwertungsverfahren von der Beseitigung abgezogen werden</t>
  </si>
  <si>
    <t>Nicht gefährliche Abfälle, die nicht entsorgt werden</t>
  </si>
  <si>
    <t>Nicht gefährliche Abfälle, die aufgrund der Vorbereitung zur Wiederverwendung nicht mehr entsorgt werden</t>
  </si>
  <si>
    <t>Nicht gefährliche Abfälle, die aufgrund von Recycling nicht mehr entsorgt werden müssen</t>
  </si>
  <si>
    <t>Nicht gefährliche Abfälle, die durch andere Verwertungsverfahren von der Beseitigung abgezogen werden</t>
  </si>
  <si>
    <t>Gefährliche Abfälle, die der Entsorgung zugeführt werden</t>
  </si>
  <si>
    <t>37c(i)</t>
  </si>
  <si>
    <t>Gefährliche Abfälle, die zur Entsorgung durch Verbrennung bestimmt sind</t>
  </si>
  <si>
    <t>37c(ii)</t>
  </si>
  <si>
    <t>Gefährliche Abfälle zur Beseitigung durch Deponierung</t>
  </si>
  <si>
    <t>37c(iii)</t>
  </si>
  <si>
    <t>Gefährliche Abfälle, die von anderen Beseitigungsverfahren zur Beseitigung geleitet werden</t>
  </si>
  <si>
    <t>Nicht gefährliche Abfälle, die der Entsorgung zugeführt werden</t>
  </si>
  <si>
    <t>Nicht gefährliche Abfälle, die zur Entsorgung durch Verbrennung bestimmt sind</t>
  </si>
  <si>
    <t>Nicht gefährliche Abfälle zur Beseitigung durch Deponierung</t>
  </si>
  <si>
    <t>Nicht gefährliche Abfälle, die von anderen Beseitigungsverfahren zur Beseitigung geleitet werden</t>
  </si>
  <si>
    <t>37d</t>
  </si>
  <si>
    <t>Gesamtmenge nicht recycelter Abfälle</t>
  </si>
  <si>
    <t>Prozentsatz der nicht recycelten Abfälle</t>
  </si>
  <si>
    <t xml:space="preserve">Offenlegung der Zusammensetzung der Abfälle </t>
  </si>
  <si>
    <t xml:space="preserve">Offenlegung von Abfallströmen, die für den Sektor oder die Tätigkeiten des Unternehmens relevant sind </t>
  </si>
  <si>
    <t xml:space="preserve">Offenlegung von Stoffen, die im Abfall enthalten sind </t>
  </si>
  <si>
    <t>Gesamtmenge der gefährlichem Abfälle</t>
  </si>
  <si>
    <t>Gesamtmenge der radioaktiven Abfälle</t>
  </si>
  <si>
    <t xml:space="preserve">Beschreibung der zur Berechnung der Daten verwendeten Methoden (erzeugte Abfälle) </t>
  </si>
  <si>
    <t>Offenlegung des Engagements im Bereich der Abfallentsorgung am Ende der Lebensdauer von Produkten</t>
  </si>
  <si>
    <t>E5-6</t>
  </si>
  <si>
    <t>43a</t>
  </si>
  <si>
    <t>Offenlegung quantitativer Informationen über potenzielle finanzielle Auswirkungen wesentlicher Risiken und Chancen, die sich aus der Ressourcennutzung und den Auswirkungen der Kreislaufwirtschaft ergeben.</t>
  </si>
  <si>
    <t>Offenlegung qualitativer Informationen über potenzielle finanzielle Auswirkungen wesentlicher Risiken und Chancen, die sich aus der Ressourcennutzung und den Auswirkungen der Kreislaufwirtschaft ergeben.</t>
  </si>
  <si>
    <t>43b</t>
  </si>
  <si>
    <t xml:space="preserve">Beschreibung der betrachteten finanziellen Auswirkungen und der damit verbundenen Folgen sowie der Zeithorizonte, innerhalb derer sie wahrscheinlich eintreten werden (Ressourcennutzung und Kreislaufwirtschaft) </t>
  </si>
  <si>
    <t>43c</t>
  </si>
  <si>
    <t xml:space="preserve">Offenlegung der kritischen Annahmen sowie die Unsicherheit dieser, die bei der Schätzung der finanziellen Auswirkungen der wesentlichen Risiken und Chancen, die sich aus den Auswirkungen der Ressourcennutzung und Kreislaufwirtschaft ergeben, verwendet werden </t>
  </si>
  <si>
    <t xml:space="preserve">Bewertung der kurz-, mittel- und langfristig risikobehafteten Produkte und Dienstleistungen (Ressourcennutzung und Kreislaufwirtschaft) </t>
  </si>
  <si>
    <t xml:space="preserve">Erläuterung, wie Zeithorizonte definiert und finanzielle Beträge geschätzt werden und welche kritischen Annahmen getroffen wurden (Ressourcennutzung und Kreislaufwirtschaft) </t>
  </si>
  <si>
    <t>ESRS S1</t>
  </si>
  <si>
    <t>Eigene Belegschaft</t>
  </si>
  <si>
    <t>Angabepflicht S1-1 – Strategien im Zusammenhang mit der eigenen Belegschaft</t>
  </si>
  <si>
    <t>Angabepflicht S1-2 – Verfahren zur Einbeziehung eigener Arbeitskräfte und von Arbeitnehmervertretern in Bezug auf Auswirkungen</t>
  </si>
  <si>
    <t>Angabepflicht S1-3 – Verfahren zur Behebung negativer Auswirkungen und Kanäle, über die eigene Arbeitskräfte Bedenken äußern können</t>
  </si>
  <si>
    <t>Angabepflicht S1-4 – Ergreifung von Maßnahmen in Bezug auf wesentliche Auswirkungen und Ansätze zur Minderung wesentlicher Risiken und zur Nutzung wesentlicher Chancen im Zusammenhang mit der eigenen Belegschaft sowie die Wirksamkeit dieser Maßnahmen und Ansätze</t>
  </si>
  <si>
    <t>Angabepflicht S1-5 – Ziele im Zusammenhang mit der Bewältigung wesentlicher negativer Auswirkungen, der Förderung positiver Auswirkungen und dem Umgang mit wesentlichen Risiken und Chancen</t>
  </si>
  <si>
    <t>Angabepflicht S1-6 – Merkmale der Beschäftigten des Unternehmens</t>
  </si>
  <si>
    <t>Angabepflicht S1-7 – Merkmale der nicht angestellten Beschäftigten in der eigenen Belegschaft des Unternehmens</t>
  </si>
  <si>
    <t>Angabepflicht S1-8 – Tarifvertragliche Abdeckung und sozialer Dialog</t>
  </si>
  <si>
    <t>Angabepflicht S1-9 – Diversitätsparameter</t>
  </si>
  <si>
    <t>Angabepflicht S1-10 – Angemessene Entlohnung</t>
  </si>
  <si>
    <t>Angabepflicht S1-11 – Sozialschutz</t>
  </si>
  <si>
    <t>Angabepflicht S1-12 – Menschen mit Behinderungen</t>
  </si>
  <si>
    <t>Angabepflicht S1-13 – Parameter für Schulungen und Kompetenzentwicklung</t>
  </si>
  <si>
    <t>Angabepflicht S1-14 – Parameter für Gesundheitsschutz und Sicherheit</t>
  </si>
  <si>
    <t>Angabepflicht S1-15 – Parameter für die Vereinbarkeit von Berufs- und Privatleben</t>
  </si>
  <si>
    <t>Angabepflicht S1-16 – Vergütungsparameter (Verdienstunterschiede und Gesamtvergütung)</t>
  </si>
  <si>
    <t>Angabepflicht S1-17 – Vorfälle, Beschwerden und schwerwiegende Auswirkungen im Zusammenhang mit Menschenrechten</t>
  </si>
  <si>
    <t>ESRS S2</t>
  </si>
  <si>
    <t>Arbeitskräfte in der Wertschöpfungskette</t>
  </si>
  <si>
    <t>Angabepflicht S2-1 – Strategien im Zusammenhang mit Arbeitskräften in der Wertschöpfungskette</t>
  </si>
  <si>
    <t>Angabepflicht S2-2 – Verfahren zur Einbeziehung der Arbeitskräfte in der Wertschöpfungskette in Bezug auf Auswirkungen</t>
  </si>
  <si>
    <t>Angabepflicht S2-3 – Verfahren zur Behebung negativer Auswirkungen und Kanäle, über die die Arbeitskräfte in der Wertschöpfungskette Bedenken äußern können</t>
  </si>
  <si>
    <t>Angabepflicht S2-4 – Ergreifung von Maßnahmen in Bezug auf wesentliche Auswirkungen und Ansätze zum Management wesentlicher Risiken und zur Nutzung wesentlicher Chancen im Zusammenhang mit Arbeitskräften in der Wertschöpfungskette sowie die Wirksamkeit dieser Maßnahmen und Ansätze</t>
  </si>
  <si>
    <t>Angabepflicht S2-5 – Ziele im Zusammenhang mit der Bewältigung wesentlicher negativer Auswirkungen, der Förderung positiver Auswirkungen und dem Umgang mit wesentlichen Risiken und Chancen</t>
  </si>
  <si>
    <t>ESRS S3</t>
  </si>
  <si>
    <t>Betroffene Gemeinschaften</t>
  </si>
  <si>
    <t>Angabepflicht S3-1 – Strategien im Zusammenhang mit betroffenen Gemeinschaften</t>
  </si>
  <si>
    <t>Angabepflicht S3-2 – Verfahren zur Einbeziehung betroffener Gemeinschaften in Bezug auf Auswirkungen</t>
  </si>
  <si>
    <t>Angabepflicht S3-3 – Verfahren zur Behebung negativer Auswirkungen und Kanäle, über die betroffene Gemeinschaften Bedenken äußern können</t>
  </si>
  <si>
    <t>Angabepflicht S3-4 – Ergreifung von Maßnahmen in Bezug auf wesentliche Auswirkungen auf betroffene Gemeinschaften und Ansätze zum Management wesentlicher Risiken und zur Nutzung wesentlicher Chancen im Zusammenhang mit betroffenen Gemeinschaften sowie die Wirksamkeit dieser Maßnahmen</t>
  </si>
  <si>
    <t>Angabepflicht S3-5 – Ziele im Zusammenhang mit der Bewältigung wesentlicher negativer Auswirkungen, der Förderung positiver Auswirkungen und dem Umgang mit wesentlichen Risiken und Chancen</t>
  </si>
  <si>
    <t>ESRS S4</t>
  </si>
  <si>
    <t>Verbraucher und Endnutzer</t>
  </si>
  <si>
    <t>Angabepflicht S4-1 – Strategien im Zusammenhang mit Verbrauchern und Endnutzern</t>
  </si>
  <si>
    <t>Angabepflicht S4-2 – Verfahren zur Einbeziehung von Verbrauchern und Endnutzern in Bezug auf Auswirkungen</t>
  </si>
  <si>
    <t>Angabepflicht S4-3 – Verfahren zur Behebung negativer Auswirkungen und Kanäle, über die Verbraucher und Endnutzer Bedenken äußern können</t>
  </si>
  <si>
    <t>Angabepflicht S4-4 – Ergreifung von Maßnahmen in Bezug auf wesentliche Auswirkungen auf Verbraucher und Endnutzer und Ansätze zum Management wesentlicher Risiken und zur Nutzung wesentlicher Chancen im Zusammenhang mit Verbrauchern und Endnutzern sowie die Wirksamkeit dieser Maßnahmen und Ansätze</t>
  </si>
  <si>
    <t>Angabepflicht S4-5 – Ziele im Zusammenhang mit der Bewältigung wesentlicher negativer Auswirkungen, der Förderung positiver Auswirkungen und dem Umgang mit wesentlichen Risiken und Chancen</t>
  </si>
  <si>
    <r>
      <rPr>
        <b/>
        <u/>
        <sz val="11"/>
        <color rgb="FF000000"/>
        <rFont val="Calibri"/>
        <family val="2"/>
      </rPr>
      <t>ESRS S1 Eigene Belegschaft</t>
    </r>
    <r>
      <rPr>
        <sz val="11"/>
        <color rgb="FF000000"/>
        <rFont val="Calibri"/>
        <family val="2"/>
      </rPr>
      <t xml:space="preserve">
S1.A.I Sichere Beschäftigung
S1.A.VIII Gesundheitsschutz und Sicherheit
S1.B.I Gleichstellung der Geschlechter und gleicher Lohn für gleiche Arbeit
S1.B.IV Maßnahmen gegen Gewalt und Belästigung am Arbeitsplatz
S1.C.IV Datenschutz</t>
    </r>
  </si>
  <si>
    <t>Angabepflicht im Zusammenhang mit ESRS 2 SBM-2 – Interessen und Standpunkte der Interessenträger</t>
  </si>
  <si>
    <t>Wesentlich</t>
  </si>
  <si>
    <t>S1</t>
  </si>
  <si>
    <t>SBM-2</t>
  </si>
  <si>
    <t>Wie werden die Interessen, Standpunkte und Rechte der Menschen in der eigenen Belegschaft, einschließlich der Achtung ihrer Menschenrechte, in die Strategie und das Geschäftsmodell einbezogen</t>
  </si>
  <si>
    <t>S1.A.I.1 regional/lokal gebundene und damit sichere Arbeitsplätze
S1.A.I.2 hochwertige Aus- und Weiterbildung für alle Beschäftigten (lebenslanges Lernen)
S1.A.VIII.2 Arbeitssicherheit inkl. Risiken des vernachlässigten Arbeitsschutzes
S1.B.I Chancengleichheit (gesetzliche Grundlage: AGG)
S1.B.IV Maßnahmen gegen Gewalt und Belästigung am Arbeitsplatz
S1.B.V Diversität, Schaffung und Entwicklung einer vielfältigen Mitarbeiterstruktur
S1.C.IV Datenschutz (gesetzliche Regulierung), Schutz personenbezogener Beschäftigtendaten</t>
  </si>
  <si>
    <t>S1.A.II tarifvertraglich gesicherte Arbeitszeitregulierung
S1.A.III Vergütung und soziale Leistungen
S1.A.IV sozialer Dialog
S1.A.V Beteiligung der Beschäftigten sowie Vereinigungsfreiheit
S1.A.VI Beteiligung der Beschäftigten sowie Vereinigungsfreiheit
(Redundanz zu "Angemessene Entlohnung", S1.A.III)
S1.A.VII Vereinbarkeit von Berufs- und Privatleben (z. B. flexible Arbeitsplatz- und Arbeitszeitgestaltung, Sabbatical, Teilzeit und Elternzeitgestaltung)
S1.A.VIII.1 Gesundheit/ Wohlergehen
S1.B.II Aus- und Weiterbildung
S1.B.III Beschäftigungschancen für Menschen mit Behinderung ermöglichen
S1.C.I Kinderarbeit (kein direkter Einfluss)
S1.C.II Zwangsarbeit (kein direkter Einfluss)
S1.C.III Angemessene Unterbringung (kein direkter Einfluss)</t>
  </si>
  <si>
    <t>Angabepflicht im Zusammenhang mit ESRS 2 SBM-3 – Wesentliche Auswirkungen, Risiken und Chancen und ihr Zusammenspiel mit Strategie und Geschäftsmodell</t>
  </si>
  <si>
    <t>SBM-3</t>
  </si>
  <si>
    <t>13 a</t>
  </si>
  <si>
    <t>Das Unternehmen gibt an, ob und inwiefern die tatsächlichen und potenziellen Auswirkungen auf seine eigene Belegschaft gemäß ESRS 2 IRO-1 auf seine Strategie oder Geschäftsmodelle zurückzuführen sind oder mit diesen verbunden sind, sowie ob diese Auswirkungen die Strategie und das Geschäftsmodell des Unternehmens beeinflussen und zu deren Anpassung beitragen.</t>
  </si>
  <si>
    <t>13 b</t>
  </si>
  <si>
    <t>Das Unternehmen beschreibt, wie die wesentlichen Risiken und Chancen im Zusammenhang mit der eigenen Belegschaft mit seiner Strategie und seinem Geschäftsmodell zusammenhängen</t>
  </si>
  <si>
    <t>AR 6-AR7</t>
  </si>
  <si>
    <t>Alle Personen in der eigenen Belegschaft, die von dem Unternehmen wesentlich beeinflusst werden können, sind in den Umfang der Offenlegung gemäß ESRS 2 einbezogen.</t>
  </si>
  <si>
    <t>14 a</t>
  </si>
  <si>
    <t xml:space="preserve">Beschreibung der Arten von Mitarbeitern und Nicht-Mitarbeitern in der eigenen Belegschaft, die von wesentlichen Auswirkungen betroffen sind </t>
  </si>
  <si>
    <t>14 b</t>
  </si>
  <si>
    <t>Erhebliche negative Auswirkungen (eigene Arbeitskräfte)</t>
  </si>
  <si>
    <t>14 c</t>
  </si>
  <si>
    <t xml:space="preserve">Beschreibung der Aktivitäten, die zu positiven Auswirkungen führen, und der Arten von Mitarbeitern und Nicht-Mitarbeitern in der eigenen Belegschaft, die positiv betroffen sind oder positiv betroffen sein könnten </t>
  </si>
  <si>
    <t>14 d</t>
  </si>
  <si>
    <t xml:space="preserve">Beschreibung der wesentlichen Risiken und Chancen, die sich aus den Auswirkungen und Abhängigkeiten von der eigenen Belegschaft ergeben  </t>
  </si>
  <si>
    <t>14 e</t>
  </si>
  <si>
    <t xml:space="preserve">Beschreibung der wesentlichen Auswirkungen auf die Arbeitnehmer, die sich aus den Übergangsplänen zur Verringerung der negativen Auswirkungen auf die Umwelt und zur Erreichung eines umweltfreundlicheren und klimaneutralen Betriebs ergeben können </t>
  </si>
  <si>
    <t>14 f (i)</t>
  </si>
  <si>
    <t xml:space="preserve">Informationen über die Art der Tätigkeiten, bei denen ein erhebliches Risiko von Zwangsarbeit oder Pflichtarbeit besteht </t>
  </si>
  <si>
    <t>14 f (ii)</t>
  </si>
  <si>
    <t xml:space="preserve">Informationen über Länder oder geografische Gebiete, in denen ein erhebliches Risiko von Zwangs- oder Pflichtarbeit besteht </t>
  </si>
  <si>
    <t>14 g (i)</t>
  </si>
  <si>
    <t xml:space="preserve">Informationen über die Art der Tätigkeiten, bei denen ein erhebliches Risiko von Kinderarbeit besteht </t>
  </si>
  <si>
    <t>14 g (ii)</t>
  </si>
  <si>
    <t xml:space="preserve">Informationen über Länder oder geografische Gebiete, in denen ein erhebliches Risiko von Kinderarbeit besteht </t>
  </si>
  <si>
    <t>Offenlegung der Art und Weise, wie ein Verständnis der Menschen in der eigenen Belegschaft / Wertschöpfungskette dafür entwickelt wurde, inwiefern Arbeitnehmer mit besonderen Merkmalen, die in bestimmten Kontexten arbeiten oder bestimmte Tätigkeiten ausüben, möglicherweise einem größeren Risiko ausgesetzt sind</t>
  </si>
  <si>
    <t>Offenlegung, welche der wesentlichen Risiken und Chancen, die sich aus den Auswirkungen und Abhängigkeiten von Menschen in der eigenen Belegschaft ergeben, sich auf bestimmte Gruppen von Menschen beziehen</t>
  </si>
  <si>
    <t>S1-1</t>
  </si>
  <si>
    <t>Richtlinien für das Management wesentlicher Auswirkungen, Risiken und Chancen in Bezug auf die eigene Belegschaft [siehe ESRS 2 MDR-P].</t>
  </si>
  <si>
    <t>Richtlinien zum Umgang mit wesentlichen Auswirkungen, Risiken und Chancen in Bezug auf die eigene Belegschaft, auch für bestimmte Gruppen innerhalb der Belegschaft oder die gesamte Belegschaft</t>
  </si>
  <si>
    <t>AR10</t>
  </si>
  <si>
    <t xml:space="preserve">Offenlegung von Erläuterungen zu wesentlichen Änderungen der im Berichtsjahr angewandten Methoden </t>
  </si>
  <si>
    <t>Beschreibung der einschlägigen Menschenrechtsverpflichtungen, die für die eigene Belegschaft gelten</t>
  </si>
  <si>
    <t>Offenlegung des allgemeinen Ansatzes in Bezug auf die Achtung der Menschenrechte, einschließlich der Rechte der Arbeitnehmer, der eigenen Belegschaft</t>
  </si>
  <si>
    <t>Offenlegung des allgemeinen Ansatzes in Bezug auf den Umgang mit Menschen in der eigenen Belegschaft</t>
  </si>
  <si>
    <t xml:space="preserve">Offenlegung des allgemeinen Ansatzes in Bezug auf Maßnahmen, die Abhilfe bei Menschenrechtsverletzungen schaffen (oder ermöglichen) </t>
  </si>
  <si>
    <t xml:space="preserve">Offenlegung, ob und wie die Strategie mit einschlägigen international anerkannten Instrumenten in Einklang steht </t>
  </si>
  <si>
    <t>Strategien, die sich ausdrücklich mit Menschenhandel, Zwangs- oder Pflichtarbeit und Kinderarbeit befassen</t>
  </si>
  <si>
    <t>Es gibt eine Strategie zur Verhütung von Arbeitsunfällen oder ein Managementsystem</t>
  </si>
  <si>
    <t>Spezifische Maßnahmen zur Beseitigung von Diskriminierung sind vorhanden</t>
  </si>
  <si>
    <t>AR 15 - AR 16</t>
  </si>
  <si>
    <t>Die Gründe für eine Diskriminierung sind in der Richtlinie ausdrücklich aufgeführt</t>
  </si>
  <si>
    <t xml:space="preserve">Offenlegung spezifischer politischer Verpflichtungen in Bezug auf die Eingliederung und (oder) positive Maßnahmen für Menschen aus besonders gefährdeten Gruppen in der eigenen Belegschaft </t>
  </si>
  <si>
    <t xml:space="preserve">Offenlegung, ob und wie die Strategie durch spezifische Verfahren umgesetzt wird, um sicherzustellen, dass Diskriminierung verhindert, gemildert und nach ihrer Aufdeckung gehandelt wird, sowie um Vielfalt und Integration zu fördern </t>
  </si>
  <si>
    <t>Offenlegung der Arten der Kommunikation ihrer Strategie an die Personen, Personengruppen oder Einrichtungen, für die sie relevant sind auf einer Abbildung</t>
  </si>
  <si>
    <t>AR 17 a)</t>
  </si>
  <si>
    <t>Richtlinien und Verfahren, die Qualifikationen, Fähigkeiten und Erfahrung zur Grundlage für die Einstellung, Vermittlung, Ausbildung und Beförderung machen, sind vorhanden oder geplant</t>
  </si>
  <si>
    <t>AR 17 b)</t>
  </si>
  <si>
    <t>die Verantwortung für die Gleichbehandlung und die Chancengleichheit bei der Beschäftigung auf der obersten Führungsebene trägt oder zu tragen gedenkt, klare unternehmensweite Strategien und Verfahren zur Förderung der Gleichbehandlung bei der Beschäftigung herausgibt und die Beförderung an die gewünschten Leistungen in diesem Bereich knüpft</t>
  </si>
  <si>
    <t>AR 17 c)</t>
  </si>
  <si>
    <t>Schulungen des Personals zu Antidiskriminierungsmaßnahmen und -praktiken sind geplant oder bereits durchgeführt</t>
  </si>
  <si>
    <t>AR 17 d)</t>
  </si>
  <si>
    <t>Anpassungen der physischen Umgebung zur Gewährleistung der Gesundheit und Sicherheit von Arbeitnehmern, Kunden und anderen Besuchern mit Behinderungen sind geplant oder bereits vorhanden</t>
  </si>
  <si>
    <t>AR 17 e)</t>
  </si>
  <si>
    <t>plant zu bewerten oder hat bewertet, ob die Gefahr besteht, dass die Arbeitsplatzanforderungen in einer Weise definiert wurden, die bestimmte Gruppen systematisch benachteiligen würde</t>
  </si>
  <si>
    <t>AR 17 f)</t>
  </si>
  <si>
    <t>Planen oder Führen aktueller Aufzeichnungen über Einstellung, Ausbildung und Beförderung, die einen transparenten Überblick über die Möglichkeiten für Mitarbeiter und deren Weiterentwicklung bieten</t>
  </si>
  <si>
    <t>AR 17 g)</t>
  </si>
  <si>
    <t>hat Beschwerdeverfahren eingerichtet oder plant, solche einzurichten, um Beschwerden zu behandeln, Einsprüche zu bearbeiten und Mitarbeitern bei festgestellter Diskriminierung Rechtsmittel zur Verfügung zu stellen, und achtet auf formale Strukturen und informelle kulturelle Probleme, die Mitarbeiter davon abhalten können, Bedenken und Beschwerden vorzubringen</t>
  </si>
  <si>
    <t>AR 17 h)</t>
  </si>
  <si>
    <t xml:space="preserve">Sie verfügen über Programme zur Förderung des Zugangs zur Kompetenzentwicklung oder planen solche Programme. </t>
  </si>
  <si>
    <t>Angabepflicht S1-2 – Verfahren zur Einbeziehung der eigenen Belegschaft und von Arbeitnehmervertretern in Bezug auf Auswirkungen</t>
  </si>
  <si>
    <t>S1-2</t>
  </si>
  <si>
    <t>AR 21, AR 23-24</t>
  </si>
  <si>
    <t xml:space="preserve">Offenlegung, ob und wie die Perspektiven der eigenen Belegschaft in Entscheidungen oder Aktivitäten zum Umgang mit tatsächlichen und potenziellen Auswirkungen einfließen </t>
  </si>
  <si>
    <t>27a</t>
  </si>
  <si>
    <t>Engagement erfolgt mit der eigenen Belegschaft oder deren Vertretern</t>
  </si>
  <si>
    <t>27b</t>
  </si>
  <si>
    <t xml:space="preserve">Offenlegung der Phase, in der das Engagement stattfindet, Art des Engagements und Häufigkeit des Engagements </t>
  </si>
  <si>
    <t>27c</t>
  </si>
  <si>
    <t>AR 18-19</t>
  </si>
  <si>
    <t xml:space="preserve">Angabe der Funktion und der höchsten Position im Unternehmen, die die operative Verantwortung dafür trägt, dass das Engagement stattfindet und die Ergebnisse in den Ansatz des Unternehmens einfließen. </t>
  </si>
  <si>
    <t>27d</t>
  </si>
  <si>
    <t xml:space="preserve">Offenlegung des Globalen Rahmenabkommens oder anderer Vereinbarungen über die Achtung der Menschenrechte der Arbeitnehmer </t>
  </si>
  <si>
    <t>27e</t>
  </si>
  <si>
    <t xml:space="preserve">Offenlegung der Art und Weise, wie die Wirksamkeit des Engagements für die eigene Belegschaft bewertet wird </t>
  </si>
  <si>
    <t xml:space="preserve">Offenlegung der Schritte, die unternommen wurden, um Einblicke in die Perspektiven von Menschen in der eigenen Belegschaft zu gewinnen, die besonders anfällig für Auswirkungen und (oder) marginalisiert sein könnten </t>
  </si>
  <si>
    <t>Erklärung für den Fall, dass das Unternehmen kein allgemeines Verfahren zur Einbeziehung der eigenen Belegschaft eingeführt hat</t>
  </si>
  <si>
    <t>Offenlegung des Zeitrahmens für die Einführung eines allgemeinen Verfahrens zur Einbeziehung der eigenen Belegschaft, falls das Unternehmen kein allgemeines Verfahren zur Einbeziehung eingeführt hat</t>
  </si>
  <si>
    <t>AR 25 a</t>
  </si>
  <si>
    <t>Offenlegung der Art und Weise, wie das Unternehmen mit Risikopersonen oder Personen in gefährdeten Situationen umgeht</t>
  </si>
  <si>
    <t>AR 25 b</t>
  </si>
  <si>
    <t xml:space="preserve">Offenlegung der Art und Weise, wie potenzielle Hindernisse für das Engagement von Menschen in der Belegschaft berücksichtigt werden </t>
  </si>
  <si>
    <t>AR 25 c</t>
  </si>
  <si>
    <t xml:space="preserve">Offenlegung der Art und Weise, wie die Mitarbeiter mit verständlichen und zugänglichen Informationen über geeignete Kommunikationskanäle versorgt werden </t>
  </si>
  <si>
    <t>AR 25 d</t>
  </si>
  <si>
    <t xml:space="preserve">Offenlegung etwaiger Interessenkonflikte, die zwischen verschiedenen Arbeitnehmern aufgetreten sind, und wie diese Interessenkonflikte gelöst wurden </t>
  </si>
  <si>
    <t>AR 25 e</t>
  </si>
  <si>
    <t xml:space="preserve">Offenlegung der Art und Weise, wie das Unternehmen versucht, die Menschenrechte aller beteiligten Akteure zu achten </t>
  </si>
  <si>
    <t xml:space="preserve">Informationen über die Effektivität der Prozesse zur Einbindung der eigenen Belegschaft aus früheren Berichtszeiträumen </t>
  </si>
  <si>
    <t>Angabepflicht S1-3 – Verfahren zur Behebung negativer Auswirkungen und Kanäle, über die die eigene Belegschaft Bedenken äußern kann</t>
  </si>
  <si>
    <t>S1-3</t>
  </si>
  <si>
    <t xml:space="preserve">Offenlegung des allgemeinen Ansatzes und der Verfahren für die Bereitstellung von oder den Beitrag zu Abhilfemaßnahmen, wenn das Unternehmen eine wesentliche negative Auswirkung auf Menschen in seiner eigenen Belegschaft verursacht oder dazu beigetragen hat  </t>
  </si>
  <si>
    <t xml:space="preserve">Offenlegung spezifischer Kanäle für die eigene Belegschaft, um Bedenken oder Bedürfnisse direkt an das Unternehmen heranzutragen und sich darum zu kümmern </t>
  </si>
  <si>
    <t>Mechanismen von Drittanbietern sind für die eigene Belegschaft zugänglich</t>
  </si>
  <si>
    <t xml:space="preserve">Offenlegung, wie die eigene Belegschaft und ihre Arbeitnehmervertreter Zugang zu den Kanälen auf der Ebene des Unternehmens haben, bei dem sie beschäftigt sind oder für das sie einen Arbeitsvertrag haben </t>
  </si>
  <si>
    <t>Es gibt Mechanismen für die Bearbeitung von Beschwerden im Zusammenhang mit Mitarbeiterangelegenheiten</t>
  </si>
  <si>
    <t xml:space="preserve">Offenlegung der Verfahren, mit denen das Unternehmen die Verfügbarkeit von Kanälen unterstützt oder fordert </t>
  </si>
  <si>
    <t xml:space="preserve">Offenlegung der Art und Weise, wie aufgeworfene und behandelte Probleme verfolgt und überwacht werden und wie die Wirksamkeit der Kanäle sichergestellt wird </t>
  </si>
  <si>
    <t xml:space="preserve">Offenlegung der Frage, ob und wie beurteilt wird, ob die eigene Belegschaft die Strukturen oder Prozesse kennt und ihnen vertraut, um ihre Anliegen oder Bedürfnisse zu äußern und sich darum zu kümmern </t>
  </si>
  <si>
    <t>Es gibt Richtlinien zum Schutz vor Vergeltungsmaßnahmen für Personen, die über Kanäle Bedenken oder Bedürfnisse äußern</t>
  </si>
  <si>
    <t xml:space="preserve">Erklärung für den Fall, dass das Unternehmen keinen Kanal für die Meldung von Bedenken eingerichtet hat </t>
  </si>
  <si>
    <t>Offenlegung des Zeitrahmens für die Einrichtung eines Kanals zur Meldung von Bedenken</t>
  </si>
  <si>
    <t>Angabepflicht S1-4 – Ergreifung von Maßnahmen in Bezug auf wesentliche Auswirkungen auf die eigene Belegschaft und Ansätze zum Management wesentlicher Risiken und zur Nutzung wesentlicher Chancen im Zusammenhang mit der eigenen Belegschaft sowie die Wirksamkeit dieser Maßnahmen</t>
  </si>
  <si>
    <t>S1-4</t>
  </si>
  <si>
    <t>Aktionspläne und Ressourcen für das Management der wesentlichen Auswirkungen, Risiken und Chancen in Bezug auf die eigene Belegschaft [siehe ESRS 2 - MDR-A]</t>
  </si>
  <si>
    <t>AR 42</t>
  </si>
  <si>
    <t xml:space="preserve">Beschreibung der ergriffenen, geplanten oder laufenden Maßnahmen zur Vermeidung oder Abschwächung negativer Auswirkungen auf die eigene Belegschaft  </t>
  </si>
  <si>
    <t>Angaben darüber, ob und wie Maßnahmen ergriffen wurden, um Abhilfe in Bezug auf die tatsächlichen wesentlichen Auswirkungen zu schaffen oder zu ermöglichen</t>
  </si>
  <si>
    <t>Beschreibung zusätzlicher Initiativen oder Maßnahmen, die in erster Linie positive Auswirkungen auf die eigene Belegschaft haben sollen</t>
  </si>
  <si>
    <t>AR 38-AR 39</t>
  </si>
  <si>
    <t xml:space="preserve">Beschreibung der Art und Weise, wie die Wirksamkeit von Maßnahmen und Initiativen bei der Erzielung von Ergebnissen für die eigene Belegschaft verfolgt und bewertet wird </t>
  </si>
  <si>
    <t xml:space="preserve">Beschreibung des Verfahrens, mit dem ermittelt wird, welche Maßnahmen erforderlich und angemessen sind, um auf bestimmte tatsächliche oder potenzielle negative Auswirkungen auf die eigene Belegschaft zu reagieren  </t>
  </si>
  <si>
    <t>AR 44-45, AR 47</t>
  </si>
  <si>
    <t xml:space="preserve">Beschreibung, welche Maßnahmen geplant oder im Gange sind, um wesentliche Risiken zu mindern, die sich aus den Auswirkungen und Abhängigkeiten der eigenen Belegschaft ergeben, und wie die Wirksamkeit verfolgt wird </t>
  </si>
  <si>
    <t xml:space="preserve">Beschreibung der geplanten oder laufenden Maßnahmen zur Verfolgung wesentlicher Chancen in Bezug auf die eigene Belegschaft  </t>
  </si>
  <si>
    <t>AR 37</t>
  </si>
  <si>
    <t xml:space="preserve">Offenlegung, ob und wie sichergestellt wird, dass die eigenen Praktiken keine wesentlichen negativen Auswirkungen auf die eigene Belegschaft haben oder zu solchen beitragen  </t>
  </si>
  <si>
    <t>Offenlegung der Ressourcen, die für das Management der wesentlichen Auswirkungen bereitgestellt werden</t>
  </si>
  <si>
    <t>AR 33 a</t>
  </si>
  <si>
    <t xml:space="preserve">Offenlegung allgemeiner und spezifischer Ansätze zur Bewältigung wesentlicher negativer Auswirkungen </t>
  </si>
  <si>
    <t>AR 33 b</t>
  </si>
  <si>
    <t xml:space="preserve">Offenlegung von Initiativen, die zu zusätzlichen wesentlichen positiven Auswirkungen beitragen sollen </t>
  </si>
  <si>
    <t>AR 33 c</t>
  </si>
  <si>
    <t xml:space="preserve">Offenlegung, inwieweit das Unternehmen bei seinen Bemühungen im Berichtszeitraum Fortschritte gemacht hat </t>
  </si>
  <si>
    <t>AR 33 d</t>
  </si>
  <si>
    <t xml:space="preserve">Offenlegung der Ziele für weitere Verbesserungen </t>
  </si>
  <si>
    <t xml:space="preserve">Offenlegung der Frage, ob und wie das Unternehmen versucht, bei relevanten Geschäftsbeziehungen eine Hebelwirkung zu erzielen, um wesentliche negative Auswirkungen auf die eigene Belegschaft zu bewältigen  </t>
  </si>
  <si>
    <t>Offenlegung der Art und Weise, wie die Initiative und die eigene Beteiligung darauf abzielen, die betreffende wesentliche Auswirkung anzugehen</t>
  </si>
  <si>
    <t>AR 40 a</t>
  </si>
  <si>
    <t xml:space="preserve">Offenlegung, ob und wie Arbeitnehmer und Arbeitnehmervertreter an Entscheidungen über die Gestaltung und Umsetzung von Programmen oder Prozessen beteiligt sind, deren Hauptziel es ist, positive Auswirkungen für die Arbeitnehmer zu erzielen </t>
  </si>
  <si>
    <t>AR 40 b</t>
  </si>
  <si>
    <t xml:space="preserve">Informationen über beabsichtigte oder erzielte positive Ergebnisse von Programmen oder Prozessen für die eigene Belegschaft  </t>
  </si>
  <si>
    <t>Initiativen oder Prozesse, deren Hauptziel darin besteht, positive Auswirkungen für die eigene Belegschaft zu erzielen, sollen auch zur Erreichung eines oder mehrerer der Ziele für nachhaltige Entwicklung beitragen</t>
  </si>
  <si>
    <t xml:space="preserve">Informationen über Maßnahmen zur Abmilderung negativer Auswirkungen auf Arbeitnehmer, die sich aus dem Übergang zu einer grüneren, klimaneutralen Wirtschaft ergeben </t>
  </si>
  <si>
    <t>AR 48</t>
  </si>
  <si>
    <t xml:space="preserve">Beschreibung der internen Funktionen, die an der Bewältigung der Auswirkungen beteiligt sind, und der Arten von Maßnahmen, die von den internen Funktionen ergriffen werden, um negative Auswirkungen anzugehen und positive Auswirkungen zu fördern </t>
  </si>
  <si>
    <t>Angaben, die zu melden sind, wenn das Unternehmen keine Maßnahmen ergriffen hat</t>
  </si>
  <si>
    <t>S1-5</t>
  </si>
  <si>
    <t>AR 50-AR52</t>
  </si>
  <si>
    <t>Zielvorgaben für das Management wesentlicher Auswirkungen, Risiken und Chancen in Bezug auf die eigene Belegschaft [siehe ESRS 2 - MDR-T]</t>
  </si>
  <si>
    <t>47a</t>
  </si>
  <si>
    <t xml:space="preserve">Offenlegung, ob und wie die eigene Belegschaft oder die Vertreter der Belegschaft direkt in die Festlegung der Ziele einbezogen wurden </t>
  </si>
  <si>
    <t>47b</t>
  </si>
  <si>
    <t xml:space="preserve">Offenlegung, ob und wie die eigene Belegschaft oder die Vertreter der Belegschaft direkt in die Verfolgung der Leistung im Vergleich zu den Zielen einbezogen wurden </t>
  </si>
  <si>
    <t>47c</t>
  </si>
  <si>
    <t xml:space="preserve">Offenlegung, ob und wie die eigene Belegschaft oder die Vertreter der Belegschaft direkt in die Ermittlung von Lehren oder Verbesserungen als Ergebnis der Unternehmensleistung einbezogen wurden </t>
  </si>
  <si>
    <t>AR 49 a</t>
  </si>
  <si>
    <t xml:space="preserve">Offenlegung der beabsichtigten Ergebnisse, die im Leben der Menschen in der eigenen Belegschaft erreicht werden sollen  </t>
  </si>
  <si>
    <t>AR 49 b</t>
  </si>
  <si>
    <t xml:space="preserve">Informationen über die zeitliche Stabilität des Ziels in Bezug auf Definitionen und Methoden, um eine Vergleichbarkeit zu ermöglichen </t>
  </si>
  <si>
    <t>AR 49 c</t>
  </si>
  <si>
    <t>Offenlegung von Verweisen auf Standards oder Verpflichtungen, auf denen die Ziele beruhen</t>
  </si>
  <si>
    <t>S1-6</t>
  </si>
  <si>
    <t>50a</t>
  </si>
  <si>
    <t>Merkmale der Beschäftigten des Unternehmens - Anzahl der Beschäftigten nach Geschlecht [Tabelle]</t>
  </si>
  <si>
    <t>Tabelle A</t>
  </si>
  <si>
    <t>AR 57</t>
  </si>
  <si>
    <t>Anzahl der Beschäftigten (Kopfzahl)</t>
  </si>
  <si>
    <t>Tabelle A/Dezimal</t>
  </si>
  <si>
    <t>Durchschnittliche Anzahl der Beschäftigten (Kopfzahl)</t>
  </si>
  <si>
    <t>Merkmale der Beschäftigten des Unternehmens - Anzahl der Beschäftigten in Ländern mit 50 oder mehr Beschäftigten, die mindestens 10% der Gesamtzahl der Beschäftigten ausmachen [Tabelle]</t>
  </si>
  <si>
    <t>Tabelle B</t>
  </si>
  <si>
    <t>Zahl der Beschäftigten in Ländern mit 50 oder mehr Beschäftigten, die mindestens 10 % der Gesamtzahl der Beschäftigten ausmachen</t>
  </si>
  <si>
    <t>Tabelle B/Dezimal</t>
  </si>
  <si>
    <t>Durchschnittliche Zahl der Beschäftigten in Ländern mit 50 oder mehr Beschäftigten, die mindestens 10 % der Gesamtzahl der Beschäftigten ausmachen</t>
  </si>
  <si>
    <t>50b</t>
  </si>
  <si>
    <t>Merkmale der Beschäftigten des Unternehmens - Informationen über die Beschäftigten nach Vertragsart und Geschlecht [Tabelle]</t>
  </si>
  <si>
    <t>Tabelle C</t>
  </si>
  <si>
    <t>Merkmale der Beschäftigten des Unternehmens - Informationen über die Beschäftigten nach Regionen [Tabelle]</t>
  </si>
  <si>
    <t>50b + 51</t>
  </si>
  <si>
    <t>Zahl der Beschäftigten (Kopfzahl oder Vollzeitäquivalent)</t>
  </si>
  <si>
    <t>Tabelle C/Dezimal</t>
  </si>
  <si>
    <t>Durchschnittliche Zahl der Beschäftigten (Kopfzahl oder Vollzeitäquivalent)</t>
  </si>
  <si>
    <t>50c</t>
  </si>
  <si>
    <t>AR 59</t>
  </si>
  <si>
    <t>Anzahl der Mitarbeiter, die das Unternehmen verlassen haben</t>
  </si>
  <si>
    <t>Prozentsatz der Mitarbeiterfluktuation</t>
  </si>
  <si>
    <t>50d</t>
  </si>
  <si>
    <t xml:space="preserve">Beschreibung der Methoden und Annahmen, die zur Erstellung der Daten verwendet wurden (Arbeitnehmer) </t>
  </si>
  <si>
    <t xml:space="preserve">50 d (i) </t>
  </si>
  <si>
    <t>Die Zahl der Beschäftigten wird als Kopfzahl oder Vollzeitäquivalent angegeben.</t>
  </si>
  <si>
    <t xml:space="preserve">50 d (ii) </t>
  </si>
  <si>
    <t>Die Mitarbeiterzahlen werden zum Ende des Berichtszeitraums/Durchschnitt/sonstige Methodik gemeldet</t>
  </si>
  <si>
    <t>50e</t>
  </si>
  <si>
    <t>AR 58</t>
  </si>
  <si>
    <t xml:space="preserve">Offenlegung von Kontextinformationen, die zum Verständnis der Daten erforderlich sind (Mitarbeiter) </t>
  </si>
  <si>
    <t>50f</t>
  </si>
  <si>
    <t xml:space="preserve">Angabe des Querverweises der gemäß Paragraph 50 (a) gemeldeten Informationen auf die repräsentativste Zahl im Abschluss </t>
  </si>
  <si>
    <t>Weitere detaillierte Aufschlüsselung nach Geschlecht und nach Region [Tabelle]</t>
  </si>
  <si>
    <t>Tabelle D</t>
  </si>
  <si>
    <t>52 a</t>
  </si>
  <si>
    <t>Zahl der Vollzeitbeschäftigten nach Kopfzahl oder Vollzeitäquivalent</t>
  </si>
  <si>
    <t>Tabelle D Dezimal/Ganzzahl</t>
  </si>
  <si>
    <t>52 b</t>
  </si>
  <si>
    <t>Anzahl der Teilzeitbeschäftigten nach Kopfzahl oder Vollzeitäquivalent</t>
  </si>
  <si>
    <t>S1-7</t>
  </si>
  <si>
    <t>55 a</t>
  </si>
  <si>
    <t>Zahl der Nicht-Arbeitnehmer in der eigenen Belegschaft</t>
  </si>
  <si>
    <t>Anzahl der Nicht-Arbeitnehmer in der eigenen Belegschaft - Selbständige</t>
  </si>
  <si>
    <t>Zahl der Nichtarbeitskräfte in der eigenen Belegschaft - Personen, die von Unternehmen zur Verfügung gestellt werden, die hauptsächlich im Bereich der Beschäftigung tätig sind</t>
  </si>
  <si>
    <t>Offenlegung der häufigsten Arten von Nichtarbeitnehmern (z. B. Selbständige, Personen, die von Unternehmen, die in erster Linie Beschäftigungstätigkeiten ausüben, zur Verfügung gestellt werden, und andere für das Unternehmen relevante Arten), ihrer Beziehung zum Unternehmen und der Art der von ihnen ausgeführten Arbeit.</t>
  </si>
  <si>
    <t>55 b</t>
  </si>
  <si>
    <t xml:space="preserve">Beschreibung der Methoden und Annahmen, die für die Zusammenstellung der Daten verwendet wurden (Nicht-Mitarbeiter) </t>
  </si>
  <si>
    <t>55 b (i)</t>
  </si>
  <si>
    <t>Die Zahl der Nichtbeschäftigten wird als Kopfzahl/Vollzeitäquivalent angegeben.</t>
  </si>
  <si>
    <t>55 b (ii)</t>
  </si>
  <si>
    <t>Die Zahlen der Nicht-Mitarbeiter werden zum Ende des Berichtszeitraums/Durchschnitt/sonstige Methodik gemeldet</t>
  </si>
  <si>
    <t>55c</t>
  </si>
  <si>
    <t>AR 64- AR 65</t>
  </si>
  <si>
    <t xml:space="preserve">Offenlegung von Kontextinformationen, die zum Verständnis der Daten erforderlich sind (nicht angestellte Arbeitnehmer) </t>
  </si>
  <si>
    <t>AR 63</t>
  </si>
  <si>
    <t xml:space="preserve">Beschreibung der Berechnungsgrundlage für die geschätzte Zahl der nicht beschäftigten Mitarbeiter </t>
  </si>
  <si>
    <t>Angabepflicht S1-8 – Tarifvertragliche Abdeckung und sozialer Dialog
 (zugeorndet S1.A.IV Sozialer Dialog; S1.A.VI Tarifverhandlungen, einschließlich der Quote der durch Tarifverträge abgedeckten Arbeitskräften;
S1.A.V Vereinigungsfreiheit, Existenz von Betriebsräten und Rechte der Arbeitskräfte auf Information, Anhörung und Mitbestimmung)</t>
  </si>
  <si>
    <t>Unwesentlich</t>
  </si>
  <si>
    <t xml:space="preserve">S1 </t>
  </si>
  <si>
    <t>S1-8</t>
  </si>
  <si>
    <t>60 a</t>
  </si>
  <si>
    <t>AR 66</t>
  </si>
  <si>
    <t>Prozentualer Anteil der Gesamtbeschäftigten, die unter Kollektivvereinbarungen fallen</t>
  </si>
  <si>
    <t>S1.A.IV Sozialer Dialog
S1.A.III Beteiligung der Beschäftigten sowie Vereinigungsfreiheit
S1.A.V Beteiligung der Beschäftigten sowie Vereinigungsfreiheit</t>
  </si>
  <si>
    <t>60 b</t>
  </si>
  <si>
    <t>Prozentualer Anteil der Mitarbeiter, die unter Tarifverträge fallen, innerhalb der Erfassungsquote nach Ländern (im EWR)</t>
  </si>
  <si>
    <t>60 c</t>
  </si>
  <si>
    <t>Prozentualer Anteil der eigenen Mitarbeiter, die unter Kollektivvereinbarungen fallen (außerhalb des EWR), nach Region</t>
  </si>
  <si>
    <t>Die Arbeits- und Beschäftigungsbedingungen für nicht tarifgebundene Arbeitnehmer werden auf der Grundlage von Tarifverträgen, die für andere Arbeitnehmer gelten, oder auf der Grundlage von Tarifverträgen anderer Unternehmen festgelegt.</t>
  </si>
  <si>
    <t xml:space="preserve">Beschreibung des Ausmaßes, in dem die Arbeits- und Beschäftigungsbedingungen von Nicht-Arbeitnehmern in der eigenen Belegschaft durch Tarifverträge bestimmt oder beeinflusst werden </t>
  </si>
  <si>
    <t>AR 69</t>
  </si>
  <si>
    <t>Prozentsatz der Arbeitnehmer im Land (EWR), die von Arbeitnehmervertretern betreut werden</t>
  </si>
  <si>
    <t xml:space="preserve">Offenlegung des Bestehens von Vereinbarungen mit Arbeitnehmern über die Vertretung durch den Europäischen Betriebsrat (EBR), den Betriebsrat der Societas Europaea (SE) oder den Betriebsrat der Societas Cooperativa Europaea (SCE) </t>
  </si>
  <si>
    <t>Eigene Arbeitskräfte in der Region (Nicht-EWR), die unter Kollektivvereinbarungen fallen, nach Deckungsgrad und nach Region</t>
  </si>
  <si>
    <t>Tabelle/Halberzählung</t>
  </si>
  <si>
    <t>Angabepflicht S1-9 – Diversitätsparameter
 (zugeorndet S1.B.V Vielfalt)</t>
  </si>
  <si>
    <t>S1-9</t>
  </si>
  <si>
    <t>Anzahl der Mitarbeiter (Kopfzahl) auf der obersten Führungsebene</t>
  </si>
  <si>
    <t>S1.B.V Diversität, Schaffung und Entwicklung einer vielfältigen Mitarbeiterstruktur</t>
  </si>
  <si>
    <t>Prozentualer Anteil der Beschäftigten auf der obersten Führungsebene</t>
  </si>
  <si>
    <t>Anzahl der Beschäftigten (Kopfzahl) unter 30 Jahren</t>
  </si>
  <si>
    <t>Prozentualer Anteil der Beschäftigten unter 30 Jahren</t>
  </si>
  <si>
    <t>Anzahl der Beschäftigten (Kopfzahl) zwischen 30 und 50 Jahren</t>
  </si>
  <si>
    <t>Prozentualer Anteil der Beschäftigten zwischen 30 und 50 Jahren</t>
  </si>
  <si>
    <t>Anzahl der Beschäftigten (Kopfzahl) über 50 Jahre alt</t>
  </si>
  <si>
    <t>Prozentualer Anteil der Beschäftigten über 50 Jahre</t>
  </si>
  <si>
    <t xml:space="preserve">Offenlegung der eigenen Definition von Topmanagement </t>
  </si>
  <si>
    <t>Angabepflicht S1-10 – Angemessene Entlohnung 
(zugeordnet S1.A.III Angemessene Entlohnung)</t>
  </si>
  <si>
    <t>S1-10</t>
  </si>
  <si>
    <t>AR 72-AR 74</t>
  </si>
  <si>
    <t>Alle Mitarbeiter erhalten einen angemessenen Lohn, der den geltenden Benchmarks entspricht.</t>
  </si>
  <si>
    <t>S1.A.II Vergütung &amp; soziale Leistungen</t>
  </si>
  <si>
    <t>Angemessene Löhne nach Ländern [Tabelle]</t>
  </si>
  <si>
    <t>Tabelle E/numerisch</t>
  </si>
  <si>
    <t>Prozentsatz der Beschäftigten, die unter der geltenden Benchmark für angemessene Löhne bezahlt werden</t>
  </si>
  <si>
    <t>Tabelle E/Prozent</t>
  </si>
  <si>
    <t>Prozentsatz der Nicht-Beschäftigten, die weniger als einen angemessenen Lohn erhalten</t>
  </si>
  <si>
    <t>Angabepflicht S1-11 – Sozialschutz 
(zugeordnet S1.A.I Sichere Beschäftigung)</t>
  </si>
  <si>
    <t>S1-11</t>
  </si>
  <si>
    <t>74 a</t>
  </si>
  <si>
    <t>Alle Mitarbeiter der eigenen Belegschaft sind durch öffentliche Programme oder durch angebotene Leistungen gegen krankheitsbedingte Einkommensverluste abgesichert.</t>
  </si>
  <si>
    <t>S1.A.I.1 Regional/lokal gebundene und damit sichere Arbeitsplätze
S1.A.I.2 Hochwertige Aus- und Weiterbildung für alle Beschäftigten (Lebenslanges Lernen)</t>
  </si>
  <si>
    <t>74 b</t>
  </si>
  <si>
    <t>Alle Arbeitnehmer der eigenen Belegschaft sind durch öffentliche Programme oder durch angebotene Leistungen gegen Einkommensverluste aufgrund von Arbeitslosigkeit abgesichert, und zwar ab dem Zeitpunkt, zu dem der eigene Arbeitnehmer für das Unternehmen arbeitet.</t>
  </si>
  <si>
    <t>74 c</t>
  </si>
  <si>
    <t>Alle Mitarbeiter der eigenen Belegschaft sind durch öffentliche Programme oder durch angebotene Leistungen gegen Einkommensverluste aufgrund von Arbeitsunfällen und erworbener Behinderung abgesichert.</t>
  </si>
  <si>
    <t>74 d</t>
  </si>
  <si>
    <t>Alle Mitarbeiter der eigenen Belegschaft sind durch öffentliche Programme oder durch angebotene Leistungen gegen Einkommensverluste aufgrund von Elternurlaub abgesichert.</t>
  </si>
  <si>
    <t>74 e</t>
  </si>
  <si>
    <t>Alle Arbeitnehmer in der eigenen Belegschaft sind durch öffentliche Programme oder durch angebotene Leistungen gegen Einkommensverluste aufgrund des Eintritts in den Ruhestand sozial abgesichert.</t>
  </si>
  <si>
    <t>AR 75</t>
  </si>
  <si>
    <t>Beschäftigte im Bereich Sozialschutz nach Ländern [Tabelle], aufgeschlüsselt nach Ereignisarten und Art der Beschäftigten [einschließlich Nicht-Beschäftigte]</t>
  </si>
  <si>
    <t xml:space="preserve">Offenlegung der Arten von Arbeitnehmern, die nicht durch öffentliche Programme oder durch angebotene Leistungen gegen Einkommensverluste aufgrund von Krankheit abgesichert sind </t>
  </si>
  <si>
    <t xml:space="preserve">Offenlegung der Arten von Arbeitnehmern, die nicht durch öffentliche Programme oder angebotene Leistungen gegen Einkommensverluste aufgrund von Arbeitslosigkeit abgesichert sind, ab dem Zeitpunkt, zu dem der eigene Arbeitnehmer für das Unternehmen arbeitet </t>
  </si>
  <si>
    <t xml:space="preserve">Offenlegung der Arten von Arbeitnehmern, die nicht durch öffentliche Programme oder durch angebotene Leistungen gegen Einkommensverluste aufgrund von Arbeitsunfällen und erworbenen Behinderungen abgesichert sind </t>
  </si>
  <si>
    <t xml:space="preserve">Offenlegung der Arten von Arbeitnehmerinnen, die nicht durch öffentliche Programme oder durch angebotene Leistungen gegen Einkommensverluste aufgrund von Mutterschaftsurlaub abgesichert sind </t>
  </si>
  <si>
    <t xml:space="preserve">Offenlegung der Arten von Arbeitnehmern, die nicht durch öffentliche Programme oder durch angebotene Leistungen gegen Einkommensverluste aufgrund von Ruhestand abgesichert sind </t>
  </si>
  <si>
    <t>Angabepflicht S1-12 – Menschen mit Behinderungen 
(zugeordnet S1.B.III Beschäftigung und Inklusion von Menschen mit Behinderungen)</t>
  </si>
  <si>
    <t>S1-12</t>
  </si>
  <si>
    <t>Prozentualer Anteil von Menschen mit Behinderungen unter den Beschäftigten, die gesetzlichen Beschränkungen bei der Datenerhebung unterliegen</t>
  </si>
  <si>
    <t>S1.B.III Beschäftigungschancen für Menschen mit Behinderung ermöglichen</t>
  </si>
  <si>
    <t>S-12</t>
  </si>
  <si>
    <t>Prozentualer Anteil von Mitarbeitern mit Behinderungen an der eigenen Belegschaft, aufgeschlüsselt nach Geschlecht [Tabelle]</t>
  </si>
  <si>
    <t>Tabelle/Numerisch</t>
  </si>
  <si>
    <t xml:space="preserve">Offenlegung von Kontextinformationen, die zum Verständnis der Daten und der Art und Weise, wie die Daten zusammengestellt wurden, erforderlich sind (Menschen mit Behinderungen). </t>
  </si>
  <si>
    <t>Angabepflicht S1-13 – Parameter für Schulungen und Kompetenzentwicklung 
(zugeordnet S1.B.II Schulungen und Kompetenzentwicklung)</t>
  </si>
  <si>
    <t>S1-13</t>
  </si>
  <si>
    <t>83 a</t>
  </si>
  <si>
    <t>AR 77</t>
  </si>
  <si>
    <t>Indikatoren für die Entwicklung von Ausbildung und Qualifikationen - Geschlecht [Tabelle]</t>
  </si>
  <si>
    <t>Tabelle F</t>
  </si>
  <si>
    <t>S1.B.II Aus- und Weiterbildung</t>
  </si>
  <si>
    <t>Prozentsatz der Mitarbeiter, die an regelmäßigen Leistungs- und Karriereentwicklungsgesprächen teilgenommen haben</t>
  </si>
  <si>
    <t>Tabelle F/Prozent</t>
  </si>
  <si>
    <t>83 b</t>
  </si>
  <si>
    <t>AR 78</t>
  </si>
  <si>
    <t>Durchschnittliche Anzahl der Ausbildungsstunden nach Geschlecht [Tabelle]</t>
  </si>
  <si>
    <t>Tabelle G</t>
  </si>
  <si>
    <t>Durchschnittliche Anzahl von Schulungsstunden pro Person für Mitarbeiter</t>
  </si>
  <si>
    <t>Tabelle G/Dezimal</t>
  </si>
  <si>
    <t>AR 79</t>
  </si>
  <si>
    <t>Prozentsatz der Mitarbeiter, die an regelmäßigen Leistungs- und Entwicklungsgesprächen teilgenommen haben, nach Mitarbeiterkategorie [Tabelle]</t>
  </si>
  <si>
    <t>Tabelle G/Prozentsatz</t>
  </si>
  <si>
    <t>Durchschnittliche Anzahl der Mitarbeiter, die an regelmäßigen Leistungs- und Karriereentwicklungsgesprächen teilgenommen haben, aufgeschlüsselt nach Mitarbeiterkategorien</t>
  </si>
  <si>
    <t>Prozentsatz der Nichtbeschäftigten, die an regelmäßigen Leistungs- und Karriereentwicklungsgesprächen teilgenommen haben</t>
  </si>
  <si>
    <t>Tabelle G/Prozent</t>
  </si>
  <si>
    <t>Angabepflicht S1-14 – Parameter für Gesundheitsschutz und Sicherheit 
(zugeordnet S1.A.VIII Gesundheitsschutz und Sicherheit)</t>
  </si>
  <si>
    <t>S1-14</t>
  </si>
  <si>
    <t>88 a</t>
  </si>
  <si>
    <t>Prozentsatz der eigenen Mitarbeiter, die von einem Gesundheits- und Sicherheitsmanagementsystem erfasst werden, das auf gesetzlichen Anforderungen und (oder) anerkannten Standards oder Richtlinien basiert</t>
  </si>
  <si>
    <t>S1.A.VIII.2 Arbeitssicherheit inkl. Risiken des vernachlässigten Arbeitsschutzes</t>
  </si>
  <si>
    <t xml:space="preserve">S1.A.VIII.1 Gesundheit/ Wohlergehen </t>
  </si>
  <si>
    <t>88b</t>
  </si>
  <si>
    <t>AR 89-91</t>
  </si>
  <si>
    <t>Anzahl der Todesfälle in der eigenen Belegschaft infolge von arbeitsbedingten Verletzungen und arbeitsbedingten Erkrankungen</t>
  </si>
  <si>
    <t>Zahl der Todesfälle infolge arbeitsbedingter Verletzungen und arbeitsbedingter Erkrankungen anderer Arbeitnehmer, die an den Standorten des Unternehmens arbeiten</t>
  </si>
  <si>
    <t>88c</t>
  </si>
  <si>
    <t>Anzahl der meldepflichtigen Arbeitsunfälle für die eigene Belegschaft</t>
  </si>
  <si>
    <t>Rate der meldepflichtigen Arbeitsunfälle für die eigene Belegschaft</t>
  </si>
  <si>
    <t>88d</t>
  </si>
  <si>
    <t>Anzahl der Fälle von meldepflichtigen arbeitsbedingten Erkrankungen von Arbeitnehmern</t>
  </si>
  <si>
    <t>88e</t>
  </si>
  <si>
    <t>AR 89-91, AR 95</t>
  </si>
  <si>
    <t>Anzahl der Ausfalltage durch arbeitsbedingte Verletzungen und Todesfälle aufgrund von Arbeitsunfällen, arbeitsbedingten Erkrankungen und Todesfällen aufgrund von Krankheiten, die auf die Beschäftigten zurückzuführen sind</t>
  </si>
  <si>
    <t>Anzahl der Fälle von meldepflichtigen arbeitsbedingten Erkrankungen von Nicht-Arbeitnehmern</t>
  </si>
  <si>
    <t>Anzahl der Ausfalltage aufgrund von arbeitsbedingten Verletzungen und Todesfällen bei Arbeitsunfällen, arbeitsbedingten Erkrankungen und Todesfällen aufgrund von Erkrankungen, die auf Nichtarbeitnehmer zurückzuführen sind</t>
  </si>
  <si>
    <t>Prozentsatz der eigenen Mitarbeiter, die von einem Gesundheits- und Sicherheitsmanagementsystem erfasst werden, das auf gesetzlichen Anforderungen und (oder) anerkannten Standards oder Leitlinien beruht und intern geprüft und (oder) von einer externen Partei geprüft oder zertifiziert wurde</t>
  </si>
  <si>
    <t xml:space="preserve">Beschreibung der zugrundeliegenden Normen für das interne Audit oder die externe Zertifizierung des Gesundheits- und Sicherheitsmanagementsystems </t>
  </si>
  <si>
    <t>AR 82</t>
  </si>
  <si>
    <t>Anzahl der Todesfälle in der eigenen Belegschaft infolge von arbeitsbedingten Verletzungen</t>
  </si>
  <si>
    <t>Zahl der Todesfälle in der eigenen Belegschaft infolge arbeitsbedingter Erkrankungen</t>
  </si>
  <si>
    <t>Zahl der Todesfälle infolge von arbeitsbedingten Verletzungen anderer Arbeitnehmer, die auf den Baustellen des Unternehmens arbeiten</t>
  </si>
  <si>
    <t>Zahl der Todesfälle infolge arbeitsbedingter Erkrankungen anderer Arbeitnehmer, die an den Standorten des Unternehmens arbeiten</t>
  </si>
  <si>
    <t>AR 94</t>
  </si>
  <si>
    <t>Anzahl der Fälle von meldepflichtigen arbeitsbedingten Erkrankungen, die in der ehemaligen eigenen Belegschaft festgestellt wurden</t>
  </si>
  <si>
    <t>Angabepflicht S1-15 – Parameter für die Vereinbarkeit von Berufs- und Privatleben 
(zugeordnet S1.A.VII Vereinbarkeit von Berufs- und Privatleben)</t>
  </si>
  <si>
    <t>S1-15</t>
  </si>
  <si>
    <t>93 a</t>
  </si>
  <si>
    <t>AR 96-AR 97</t>
  </si>
  <si>
    <t>Prozentsatz der Arbeitnehmer, die Anspruch auf Urlaub aus familiären Gründen haben</t>
  </si>
  <si>
    <t>S1.A.VII Vereinbarkeit von Berufs- und Privatleben (bspw.: flexible Arbeitsplatz- und Arbeitszeitgestaltung, Sabbatical, Teilzeit und Elternzeitgestaltung)</t>
  </si>
  <si>
    <t>93 b</t>
  </si>
  <si>
    <t>Prozentsatz der berechtigten Arbeitnehmer, die Urlaub aus familiären Gründen genommen haben</t>
  </si>
  <si>
    <t>Prozentualer Anteil der berechtigten Arbeitnehmer, die Urlaub aus familiären Gründen genommen haben, nach Geschlecht [Tabelle]</t>
  </si>
  <si>
    <t>Alle Arbeitnehmer haben durch die Sozialpolitik und (oder) durch Tarifverträge Anspruch auf Urlaub aus familiären Gründen</t>
  </si>
  <si>
    <t>Angabepflicht S1-16 – Vergütungsparameter (Verdienstunterschiede und Gesamtvergütung) 
(zugeordnet S1.B.I Gleichstellung der Geschlechter und gleicher Lohn für gleiche Arbeit)</t>
  </si>
  <si>
    <t>S1-16</t>
  </si>
  <si>
    <t xml:space="preserve">97 a </t>
  </si>
  <si>
    <t>AR 98-AR 99-AR 100</t>
  </si>
  <si>
    <t>Geschlechtsspezifisches Lohngefälle [Tabelle]</t>
  </si>
  <si>
    <t>Tabelle H</t>
  </si>
  <si>
    <t>S1.B.I Chancengleichheit (gesetzliche Grundlage: AGG)</t>
  </si>
  <si>
    <t>Geschlechtsspezifisches Lohngefälle</t>
  </si>
  <si>
    <t>Tabelle H/Prozent</t>
  </si>
  <si>
    <t>97 b</t>
  </si>
  <si>
    <t>AR 101</t>
  </si>
  <si>
    <t>Jährliche Gesamtvergütungsquote</t>
  </si>
  <si>
    <t>97 c</t>
  </si>
  <si>
    <t>AR 102</t>
  </si>
  <si>
    <t xml:space="preserve">Offenlegung von Kontextinformationen, die zum Verständnis der Daten erforderlich sind, wie die Daten zusammengestellt wurden und andere Änderungen der zugrunde liegenden Daten, die zu berücksichtigen sind </t>
  </si>
  <si>
    <t>Aufschlüsselung des geschlechtsspezifischen Lohngefälles nach Mitarbeiterkategorie und/oder Land/Segment [Tabelle]</t>
  </si>
  <si>
    <t>Aufschlüsselung des geschlechtsspezifischen Lohngefälles nach normalem Grundgehalt und ergänzenden/variablen Komponenten</t>
  </si>
  <si>
    <t>Um die Kaufkraftunterschiede zwischen den Ländern bereinigte Vergütungsquote</t>
  </si>
  <si>
    <t xml:space="preserve">Beschreibung der Methode zur Berechnung des um die Kaufkraftunterschiede zwischen den Ländern bereinigten Vergütungsverhältnisses </t>
  </si>
  <si>
    <t xml:space="preserve">Angabepflicht S1-17 – Vorfälle, Beschwerden und schwerwiegende Auswirkungen im Zusammenhang mit Menschenrechten
(zugeordnet S1.B.IV Maßnahmen gegen Gewalt und Belästigung am Arbeitsplatz)
</t>
  </si>
  <si>
    <t>S1-17</t>
  </si>
  <si>
    <t>103 a</t>
  </si>
  <si>
    <t>Anzahl der Diskriminierungsvorfälle [Tabelle]</t>
  </si>
  <si>
    <t>Tabelle I</t>
  </si>
  <si>
    <t>Alle
S1.B.IV Maßnahmen gegen Gewalt und Belästigung am Arbeitsplatz</t>
  </si>
  <si>
    <t>Alle</t>
  </si>
  <si>
    <t xml:space="preserve">103 a </t>
  </si>
  <si>
    <t>AR 103- AR 106</t>
  </si>
  <si>
    <t>Anzahl der Vorfälle von Diskriminierung</t>
  </si>
  <si>
    <t>Tabelle I/Ganzzahl</t>
  </si>
  <si>
    <t>103 b</t>
  </si>
  <si>
    <t>Anzahl der Beschwerden, die über die Kanäle eingereicht wurden, über die die eigenen Mitarbeiter Bedenken äußern können</t>
  </si>
  <si>
    <t>Anzahl der bei den nationalen Kontaktstellen für multinationale Unternehmen der OECD eingereichten Beschwerden</t>
  </si>
  <si>
    <t>103 c</t>
  </si>
  <si>
    <t>Höhe der Geldstrafen, Bußgelder und Schadensersatzzahlungen aufgrund von Verstößen gegen soziale und menschenrechtliche Faktoren</t>
  </si>
  <si>
    <t xml:space="preserve">103 c </t>
  </si>
  <si>
    <t xml:space="preserve">Informationen über den Abgleich wesentlicher Bußgelder, Strafen und Schadensersatzleistungen infolge von Verstößen gegen soziale und menschenrechtliche Faktoren mit dem in den Jahresabschlüssen ausgewiesenen wichtigsten Betrag </t>
  </si>
  <si>
    <t>103 d</t>
  </si>
  <si>
    <t xml:space="preserve">Offenlegung von Kontextinformationen, die zum Verständnis der Daten und der Art und Weise, wie die Daten zusammengestellt wurden, erforderlich sind (arbeitsbezogene Beschwerden, Vorfälle und Beschwerden im Zusammenhang mit sozialen und Menschenrechtsfragen) </t>
  </si>
  <si>
    <t>104 a</t>
  </si>
  <si>
    <t>AR 105</t>
  </si>
  <si>
    <t>Zahl der schwerwiegenden Menschenrechtsverletzungen und -vorfälle im Zusammenhang mit der eigenen Belegschaft</t>
  </si>
  <si>
    <t>Anzahl der schwerwiegenden Menschenrechtsverletzungen und Vorfälle im Zusammenhang mit der eigenen Belegschaft, bei denen die UN-Leitprinzipien und die OECD-Leitsätze für multinationale Unternehmen nicht eingehalten wurden</t>
  </si>
  <si>
    <t>Es gab keine schwerwiegenden Menschenrechtsverletzungen und Vorfälle im Zusammenhang mit der eigenen Belegschaft.</t>
  </si>
  <si>
    <t>104 b</t>
  </si>
  <si>
    <t>Höhe der Geldbußen, Strafen und Entschädigungen für schwere Menschenrechtsverletzungen und Vorfälle im Zusammenhang mit der eigenen Belegschaft</t>
  </si>
  <si>
    <t xml:space="preserve">Informationen über die Abstimmung des Betrags wesentlicher Bußgelder, Strafen und Entschädigungen für schwerwiegende Menschenrechtsverletzungen und Vorfälle im Zusammenhang mit der eigenen Belegschaft mit dem in den Finanzberichten ausgewiesenen wichtigsten Betrag </t>
  </si>
  <si>
    <t>AR 103</t>
  </si>
  <si>
    <t>Offenlegung des Status von Vorfällen und/oder Beschwerden und der getroffenen Maßnahmen</t>
  </si>
  <si>
    <t>AR 106</t>
  </si>
  <si>
    <t>Zahl der schwerwiegenden Menschenrechtsfälle, bei denen das Unternehmen dazu beigetragen hat, dass den Betroffenen geholfen wurde</t>
  </si>
  <si>
    <t>Allgemeine Angaben</t>
  </si>
  <si>
    <t>GRI 102</t>
  </si>
  <si>
    <t>S1.C.IV Datenschutz (gesetzliche Regulierung), Schutz personenbezogener Beschäftigtendaten</t>
  </si>
  <si>
    <t>Beschreibung der Werte, Grundsätze, Standards und Verhaltensnormen der Organisation</t>
  </si>
  <si>
    <t>GRI 102-16a</t>
  </si>
  <si>
    <t>Beschreibung der internen und externen Mechanismen für:
i. die Einholung von Beratung bezüglich ethischen und rechtmäßigen Verhaltens sowie der Integrität der Organisation;
ii. die Meldung von Bedenken bezüglich unethischen oder rechtswidrigen Verhaltens sowie der Integrität der Organisation</t>
  </si>
  <si>
    <t>GRI 102-17a</t>
  </si>
  <si>
    <t>Managementansatz</t>
  </si>
  <si>
    <t>GRI 103</t>
  </si>
  <si>
    <t>Erklärung, warum das Thema Datenschutz  wesentlich ist, wenn es als wesentlich identifiziert wurde</t>
  </si>
  <si>
    <t>GRI 103-1a</t>
  </si>
  <si>
    <t>Grenze des Themas, einschließlich einer Beschreibung von:
i. Wo die Auswirkungen auftreten;
ii. Der Beteiligung der Organisation an den Auswirkungen. Zum Beispiel, ob die Organisation die Auswirkungen verursacht oder dazu beigetragen hat, oder ob sie direkt mit den Auswirkungen durch ihre Geschäftsbeziehungen verbunden ist</t>
  </si>
  <si>
    <t>GRI 103-1b</t>
  </si>
  <si>
    <t>Jegliche spezifische Einschränkungen bezüglich der Themen-Grenze</t>
  </si>
  <si>
    <t>GRI 103-1c</t>
  </si>
  <si>
    <t>Erklärung, wie die Organisation das Thema Datenschutz managt, wenn es als wesentlich identifiziert wurde</t>
  </si>
  <si>
    <t>GRI 103-2a</t>
  </si>
  <si>
    <t>Aussage zum Zweck des Managementansatzes</t>
  </si>
  <si>
    <t>GRI 103-2b</t>
  </si>
  <si>
    <t>Beschreibung der folgenden Punkte, falls der Managementansatz diese Komponente beinhaltet:
i. Richtlinien
ii. Verpflichtungen
iii. Ziele und Zielvorgaben
iv. Verantwortlichkeiten
v. Ressourcen
vi. Beschwerdemechanismen
vii. Spezifische Maßnahmen, wie Prozesse, Projekte, Programme und Initiativen</t>
  </si>
  <si>
    <t>GRI 103-2c</t>
  </si>
  <si>
    <t>Erklärung, wie die Organisation den Managementansatz bewertet, einschließlich:
i. Die Mechanismen zur Bewertung der Wirksamkeit des Managementansatzes;
ii. Die Ergebnisse der Bewertung des Managementansatzes;
iii. Jegliche damit verbundenen Anpassungen des Managementansatzes</t>
  </si>
  <si>
    <t>GRI 103-3a</t>
  </si>
  <si>
    <t>Arbeitssicherheit und Gesundheitsschutz</t>
  </si>
  <si>
    <t>GRI 403</t>
  </si>
  <si>
    <t>Erklärung, wie die Organisation den Zugriff von Mitarbeitern auf nicht arbeitsmedizinische Gesundheitsdienstleistungen ermöglicht, und den Umfang des bereitgestellten Zugriffs</t>
  </si>
  <si>
    <t>GRI 403-6a</t>
  </si>
  <si>
    <t>Beschreibung aller freiwilligen Dienstleistungen und Programme zur Förderung der Gesundheit, die Mitarbeitern zur Verfügung gestellt werden, um bedeutende nicht-arbeitsbezogene Gesundheitsrisiken, einschließlich der abgedeckten spezifischen Gesundheitsrisiken, anzugehen, und wie die Organisation den Zugriff von Mitarbeitern auf diese Dienstleistungen und Programme ermöglicht</t>
  </si>
  <si>
    <t>GRI 403-6b</t>
  </si>
  <si>
    <r>
      <rPr>
        <b/>
        <u/>
        <sz val="11"/>
        <color rgb="FF000000"/>
        <rFont val="Calibri"/>
        <family val="2"/>
      </rPr>
      <t>ESRS S3 Betroffene Gemeinschaften</t>
    </r>
    <r>
      <rPr>
        <sz val="11"/>
        <color rgb="FF000000"/>
        <rFont val="Calibri"/>
        <family val="2"/>
      </rPr>
      <t xml:space="preserve">
S3.A.III Wasser- und Sanitäreinrichtungen</t>
    </r>
  </si>
  <si>
    <t>Wie werden die Interessen, Standpunkte und Rechte der betroffenen Gemeinschaften, einschließlich der Achtung ihrer Menschenrechte, in die Strategie und das Geschäftsmodell einbezogen</t>
  </si>
  <si>
    <t>S3.A.III.2 Versorgungssicherheit</t>
  </si>
  <si>
    <t>S3.A.III.1 angemessene Entgelte (Erschwinglichkeit von Wasser- und Abwasserdienstleistungen) 
(Redundanz zu "Angemessene Entgelte", siehe S4.C.II)
S3.A.III.3 gesellschaftliches Engagement
S3.A.III.4 Trinkwasserbrunnen</t>
  </si>
  <si>
    <t>S3</t>
  </si>
  <si>
    <t xml:space="preserve">AR 5- AR 6 </t>
  </si>
  <si>
    <t>Alle betroffenen Gemeinschaften, die durch das Unternehmen wesentlich beeinträchtigt werden können, sind in die Offenlegung gemäß ESRS 2 einbezogen.</t>
  </si>
  <si>
    <t>9 a)</t>
  </si>
  <si>
    <t>AR 7</t>
  </si>
  <si>
    <t>Beschreibung der Arten von betroffenen Gemeinden, die von wesentlichen Auswirkungen betroffen sind</t>
  </si>
  <si>
    <t>9 a i)-iv)</t>
  </si>
  <si>
    <t>Art der Gemeinden, die durch die eigene Tätigkeit oder durch die Wertschöpfungskette wesentlich beeinträchtigt werden</t>
  </si>
  <si>
    <t>9 b</t>
  </si>
  <si>
    <t>Auftreten wesentlicher negativer Auswirkungen (betroffene Gemeinden)</t>
  </si>
  <si>
    <t>9 c</t>
  </si>
  <si>
    <t xml:space="preserve">Beschreibung der Aktivitäten, die zu positiven Auswirkungen führen, und der Arten von betroffenen Gemeinschaften, die positiv betroffen sind oder sein könnten </t>
  </si>
  <si>
    <t>9 d</t>
  </si>
  <si>
    <t xml:space="preserve">Beschreibung der wesentlichen Risiken und Chancen, die sich aus den Auswirkungen und Abhängigkeiten der betroffenen Gemeinschaften ergeben   </t>
  </si>
  <si>
    <t>Angaben darüber, ob und wie das Unternehmen ein Verständnis dafür entwickelt hat, wie betroffene Gemeinschaften mit bestimmten Merkmalen oder diejenigen, die in einem bestimmten Umfeld leben, oder diejenigen, die bestimmte Tätigkeiten ausüben, einem größeren Risiko ausgesetzt sein können</t>
  </si>
  <si>
    <t xml:space="preserve">Offenlegung, welche der wesentlichen Risiken und Chancen, die sich aus den Auswirkungen und Abhängigkeiten von betroffenen Gemeinschaften ergeben, Auswirkungen auf bestimmte Gruppen sind </t>
  </si>
  <si>
    <t>S3-1</t>
  </si>
  <si>
    <t>Strategien zum Umgang mit wesentlichen Auswirkungen, Risiken und Chancen in Bezug auf betroffene Gemeinschaften [siehe ESRS 2 MDR-P]</t>
  </si>
  <si>
    <t>Strategien zum Umgang mit wesentlichen Auswirkungen, Risiken und Chancen in Bezug auf betroffene Gemeinschaften, einschließlich bestimmter betroffener Gemeinschaften oder aller betroffenen Gemeinschaften</t>
  </si>
  <si>
    <t>Offenlegung besonderer politischer Bestimmungen zur Verhinderung und Bewältigung von Auswirkungen auf indigene Völker</t>
  </si>
  <si>
    <t>Beschreibung einschlägiger menschenrechtspolitischer Verpflichtungen, die für die betroffenen Gemeinschaften relevant sind</t>
  </si>
  <si>
    <t>16 a</t>
  </si>
  <si>
    <t>Offenlegung des allgemeinen Konzepts in Bezug auf die Achtung der Menschenrechte von Gemeinschaften und insbesondere von indigenen Völkern</t>
  </si>
  <si>
    <t>16 b</t>
  </si>
  <si>
    <t>Offenlegung des allgemeinen Ansatzes in Bezug auf die Zusammenarbeit mit den betroffenen Gemeinschaften</t>
  </si>
  <si>
    <t>16 c</t>
  </si>
  <si>
    <t>Offenlegung des Ausmaßes und Angabe der Art von Fällen der Nichteinhaltung der UN-Leitprinzipien für Wirtschaft und Menschenrechte, der IAO-Erklärung über grundlegende Prinzipien und Rechte bei der Arbeit oder der OECD-Leitsätze für multinationale Unternehmen, die betroffene Gemeinschaften betreffen</t>
  </si>
  <si>
    <t>Offenlegung auf einer Abbildung der Arten der Kommunikation ihrer Strategie an die Personen, Personengruppen oder Einrichtungen, für die sie relevant sind</t>
  </si>
  <si>
    <t>S3-2</t>
  </si>
  <si>
    <t xml:space="preserve">Offenlegung der Art und Weise, wie die Perspektiven der betroffenen Gemeinschaften in die Entscheidungen oder Aktivitäten zum Umgang mit tatsächlichen und potenziellen Auswirkungen einfließen </t>
  </si>
  <si>
    <t>21 a</t>
  </si>
  <si>
    <t>Die Beteiligung erfolgt direkt mit den betroffenen Gemeinschaften oder ihren legitimen Vertretern oder mit glaubwürdigen Bevollmächtigten.</t>
  </si>
  <si>
    <t>21 b</t>
  </si>
  <si>
    <t>21 c</t>
  </si>
  <si>
    <t>AR 14-15</t>
  </si>
  <si>
    <t xml:space="preserve">Angabe der Funktion und der höchsten Stelle im Unternehmen, die die operative Verantwortung dafür trägt, dass die Beteiligung stattfindet und die Ergebnisse in den Ansatz des Unternehmens einfließen </t>
  </si>
  <si>
    <t>21 d</t>
  </si>
  <si>
    <t>Offenlegung der Art und Weise, wie das Unternehmen die Wirksamkeit seiner Zusammenarbeit mit den betroffenen Gemeinschaften bewertet</t>
  </si>
  <si>
    <t xml:space="preserve">Offenlegung der Schritte, die unternommen wurden, um Einblicke in die Sichtweise der betroffenen Gemeinschaften zu gewinnen, die besonders anfällig für die Auswirkungen und (oder) marginalisiert sind </t>
  </si>
  <si>
    <t>Offenlegung der Art und Weise, wie das Unternehmen die besonderen Rechte indigener Völker bei der Einbindung seiner Stakeholder berücksichtigt und gewährleistet</t>
  </si>
  <si>
    <t>Erklärung für den Fall, dass das Unternehmen kein allgemeines Verfahren zur Einbeziehung der betroffenen Gemeinschaften eingeführt hat</t>
  </si>
  <si>
    <t>Offenlegung des Zeitrahmens für die Einführung eines allgemeinen Verfahrens zur Einbeziehung der betroffenen Gemeinschaften, falls das Unternehmen kein allgemeines Verfahren für die Einbeziehung eingeführt hat</t>
  </si>
  <si>
    <t>S3-3</t>
  </si>
  <si>
    <t xml:space="preserve">27 a </t>
  </si>
  <si>
    <t>AR 17, AR 22</t>
  </si>
  <si>
    <t xml:space="preserve">Offenlegung des allgemeinen Konzepts und der Verfahren für die Bereitstellung von Abhilfemaßnahmen oder die Mitwirkung an Abhilfemaßnahmen, wenn das Unternehmen festgestellt hat, dass es wesentliche negative Auswirkungen auf die betroffenen Gemeinschaften hat   </t>
  </si>
  <si>
    <t xml:space="preserve">27 b </t>
  </si>
  <si>
    <t xml:space="preserve">Offenlegung spezifischer Kanäle, über die die betroffenen Gemeinschaften ihre Bedenken oder Bedürfnisse direkt an das Unternehmen herantragen können, damit diese berücksichtigt werden </t>
  </si>
  <si>
    <t xml:space="preserve">27 c </t>
  </si>
  <si>
    <t xml:space="preserve">27 d </t>
  </si>
  <si>
    <t xml:space="preserve">Offenlegung der Art und Weise, wie beurteilt wird, dass die betroffenen Gemeinschaften die Strukturen oder Prozesse kennen und ihnen vertrauen, um ihre Anliegen oder Bedürfnisse vorzubringen und diese zu erfüllen </t>
  </si>
  <si>
    <t xml:space="preserve">Offenlegung des Zeitrahmens für die Einrichtung von Kanälen oder Verfahren zur Meldung von Bedenken </t>
  </si>
  <si>
    <t>Offenlegung, ob und wie die betroffenen Gemeinschaften Zugang zu den Kanälen auf der Ebene der Unternehmen haben, von denen sie betroffen sind</t>
  </si>
  <si>
    <t>Mechanismen von Dritten sind für alle betroffenen Gemeinschaften zugänglich</t>
  </si>
  <si>
    <t>Beschwerden werden vertraulich und unter Wahrung der Rechte auf Privatsphäre und Datenschutz behandelt.</t>
  </si>
  <si>
    <t>Die betroffenen Gemeinschaften können ihre Anliegen und Bedürfnisse anonym vorbringen.</t>
  </si>
  <si>
    <t>S3-4</t>
  </si>
  <si>
    <t>Aktionspläne und Ressourcen zur Bewältigung der wesentlichen Auswirkungen, Risiken und Chancen in Bezug auf betroffene Gemeinschaften [siehe ESRS 2 - MDR-A]</t>
  </si>
  <si>
    <t xml:space="preserve">32 a </t>
  </si>
  <si>
    <t>AR 28-29, AR 36</t>
  </si>
  <si>
    <t xml:space="preserve">Beschreibung der ergriffenen, geplanten oder laufenden Maßnahmen zur Vermeidung, Milderung oder Behebung wesentlicher negativer Auswirkungen auf die betroffenen Gemeinschaften   </t>
  </si>
  <si>
    <t>32 b</t>
  </si>
  <si>
    <t>Beschreibung, ob und wie das Unternehmen Maßnahmen ergriffen hat, um Abhilfe in Bezug auf eine tatsächliche wesentliche Auswirkung zu schaffen oder zu ermöglichen</t>
  </si>
  <si>
    <t>32 c</t>
  </si>
  <si>
    <t xml:space="preserve">Beschreibung zusätzlicher Initiativen oder Prozesse, deren Hauptzweck darin besteht, positive Auswirkungen für die betroffenen Gemeinschaften zu erzielen  </t>
  </si>
  <si>
    <t>32 d</t>
  </si>
  <si>
    <t>AR 31- AR 33</t>
  </si>
  <si>
    <t xml:space="preserve">Beschreibung der Art und Weise, wie die Wirksamkeit der Maßnahmen oder Initiativen im Hinblick auf die Ergebnisse für die betroffenen Gemeinschaften verfolgt und bewertet wird </t>
  </si>
  <si>
    <t>33 a</t>
  </si>
  <si>
    <t xml:space="preserve">Beschreibung der Verfahren zur Ermittlung der erforderlichen und angemessenen Maßnahmen als Reaktion auf bestimmte tatsächliche oder potenzielle wesentliche negative Auswirkungen auf betroffene Gemeinschaften   </t>
  </si>
  <si>
    <t>33 b</t>
  </si>
  <si>
    <t xml:space="preserve">Beschreibung des Ansatzes zur Ergreifung von Maßnahmen in Bezug auf spezifische materielle Auswirkungen auf betroffene Gemeinschaften   </t>
  </si>
  <si>
    <t>33 c</t>
  </si>
  <si>
    <t xml:space="preserve">Beschreibung des Konzepts, mit dem sichergestellt werden soll, dass Verfahren zur Bereitstellung oder Ermöglichung von Abhilfemaßnahmen im Falle erheblicher negativer Auswirkungen auf die betroffenen Gemeinschaften verfügbar und in ihrer Umsetzung und ihren Ergebnissen wirksam sind </t>
  </si>
  <si>
    <t>34 a</t>
  </si>
  <si>
    <t>AR 38-40, AR 42</t>
  </si>
  <si>
    <t xml:space="preserve">Beschreibung der geplanten oder laufenden Maßnahmen zur Minderung der wesentlichen Risiken, die sich aus den Auswirkungen und Abhängigkeiten der betroffenen Gemeinschaften ergeben, und wie die Wirksamkeit verfolgt wird </t>
  </si>
  <si>
    <t>34 b</t>
  </si>
  <si>
    <t xml:space="preserve">Beschreibung der geplanten oder laufenden Maßnahmen zur Verfolgung wesentlicher Möglichkeiten in Bezug auf die betroffenen Gemeinschaften   </t>
  </si>
  <si>
    <t xml:space="preserve">Offenlegung, ob und wie sichergestellt wird, dass die eigenen Praktiken keine wesentlichen negativen Auswirkungen auf die betroffenen Gemeinschaften verursachen oder zu diesen beitragen   </t>
  </si>
  <si>
    <t xml:space="preserve">Offenlegung schwerwiegender Menschenrechtsprobleme und Vorfälle im Zusammenhang mit den betroffenen Gemeinschaften </t>
  </si>
  <si>
    <t xml:space="preserve">Offenlegung der für das Management der wesentlichen Auswirkungen bereitgestellten Ressourcen </t>
  </si>
  <si>
    <t>Offenlegung von sozialen Investitionen oder anderen Entwicklungsprogrammen, die zu zusätzlichen wesentlichen positiven Auswirkungen beitragen sollen</t>
  </si>
  <si>
    <t xml:space="preserve">Offenlegung, ob und wie das Unternehmen versucht, durch entsprechende Geschäftsbeziehungen eine Hebelwirkung zu erzielen, um wesentliche negative Auswirkungen auf die betroffenen Gemeinschaften zu bewältigen   </t>
  </si>
  <si>
    <t xml:space="preserve">Offenlegung der Art und Weise, wie die Teilnahme an Branchen- oder Multi-Stakeholder-Initiativen und das eigene Engagement des Unternehmens darauf abzielen, wesentliche Auswirkungen zu bekämpfen </t>
  </si>
  <si>
    <t>AR 34 a)</t>
  </si>
  <si>
    <t xml:space="preserve">Offenlegung der Rolle, die die betroffenen Gemeinschaften bei Entscheidungen über die Gestaltung und Umsetzung von Programmen oder Prozessen spielen </t>
  </si>
  <si>
    <t>AR 34 b)</t>
  </si>
  <si>
    <t xml:space="preserve">Informationen über beabsichtigte oder erzielte positive Ergebnisse von Programmen oder Prozessen für betroffene Gemeinschaften   </t>
  </si>
  <si>
    <t>AR 34 c)</t>
  </si>
  <si>
    <t>Erläuterung des ungefähren Umfangs der betroffenen Gemeinden, die von den beschriebenen sozialen Investitions- oder Entwicklungsprogrammen abgedeckt werden, und gegebenenfalls die Begründung für die Auswahl der Gemeinden</t>
  </si>
  <si>
    <t>Initiativen oder Prozesse, deren primäres Ziel darin besteht, positive Auswirkungen für die betroffenen Gemeinschaften zu erzielen, sind auch darauf ausgerichtet, die Erreichung eines oder mehrerer Ziele für nachhaltige Entwicklung zu unterstützen</t>
  </si>
  <si>
    <t>S3-5</t>
  </si>
  <si>
    <t>AR 45-AR 47</t>
  </si>
  <si>
    <t>Zielvorgaben für das Management wesentlicher Auswirkungen, Risiken und Chancen in Bezug auf die betroffenen Gemeinschaften [siehe ESRS 2 - MDR-T]</t>
  </si>
  <si>
    <t xml:space="preserve">42 a </t>
  </si>
  <si>
    <t>Offenlegung der Art und Weise, wie die betroffenen Gemeinschaften direkt in die Festlegung der Ziele einbezogen wurden</t>
  </si>
  <si>
    <t>42 b</t>
  </si>
  <si>
    <t>Offenlegung der Art und Weise, wie die betroffenen Gemeinschaften direkt in die Verfolgung der Zielerreichung einbezogen wurden</t>
  </si>
  <si>
    <t>42 c</t>
  </si>
  <si>
    <t>Offenlegung der Art und Weise, wie die betroffenen Gemeinschaften direkt in die Ermittlung von Lehren oder Verbesserungen als Ergebnis der Leistung des Unternehmens einbezogen wurden</t>
  </si>
  <si>
    <t>AR 44 a</t>
  </si>
  <si>
    <t xml:space="preserve">Offenlegung der beabsichtigten Ergebnisse, die im Leben der betroffenen Gemeinschaften erreicht werden sollen   </t>
  </si>
  <si>
    <t>AR 44 b</t>
  </si>
  <si>
    <t>AR 44 c</t>
  </si>
  <si>
    <t xml:space="preserve">Offenlegung von Verweisen auf Standards oder Verpflichtungen, auf denen das Ziel beruht </t>
  </si>
  <si>
    <t>Wasserwirtschaftliche Kennzahlen wie Reninugsleistungen, Hochwassersicherheit (Hochwassereieignisse und deren Folgen / Umfang des abgewendeten Schadens), Kennzahlen der Regenwasserbewirtschaftung, Leckagen etc.</t>
  </si>
  <si>
    <t>Kennzahl</t>
  </si>
  <si>
    <t>Vorschlag</t>
  </si>
  <si>
    <t>Lokale Gemeinschaften</t>
  </si>
  <si>
    <t>GRI 413</t>
  </si>
  <si>
    <t>Prozentsatz der Betriebe mit implementierter lokaler Gemeinwesenbeteiligung, Auswirkungen-Bewertungen und/oder Entwicklungsprogrammen, einschließlich der Verwendung von:
i. Sozialen Auswirkungen-Bewertungen, einschließlich Gender-Wirkungsbewertungen, basierend auf partizipativen Prozessen;
ii. Umweltauswirkungen-Bewertungen und laufender Überwachung;
iii. Öffentlicher Offenlegung der Ergebnisse von Umwelt- und Sozialauswirkungsbewertungen;
iv. Lokalen Gemeinwesenentwicklungsprogrammen, die auf den Bedürfnissen der lokalen Gemeinschaften basieren;
v. Stakeholder-Beteiligungsplänen, die auf Stakeholder-Mapping basieren;
vi. Breit angelegten lokalen Konsultationsausschüssen und Prozessen, die auch verletzliche Gruppen einbeziehen;
vii. Betriebsräten, Arbeitsschutzkomitees und anderen Arbeitnehmervertretungsorganen, die sich mit Auswirkungen befassen;
viii. Formellen Beschwerdeprozessen der lokalen Gemeinschaft</t>
  </si>
  <si>
    <t>GRI 413-1a</t>
  </si>
  <si>
    <r>
      <rPr>
        <b/>
        <u/>
        <sz val="11"/>
        <color rgb="FF000000"/>
        <rFont val="Calibri"/>
        <family val="2"/>
      </rPr>
      <t>ESRS S4 Verbraucher und Endnutzer</t>
    </r>
    <r>
      <rPr>
        <sz val="11"/>
        <color rgb="FF000000"/>
        <rFont val="Calibri"/>
        <family val="2"/>
      </rPr>
      <t xml:space="preserve">
S4.A.I Datenschutz
S4.A.III Zugang zu (hochwertigen) Informationen
S4.B.I Gesundheitsschutz und Sicherheit
S4.C.II Zugang zu Produkten und Dienstleistungen</t>
    </r>
  </si>
  <si>
    <t>Wie werden die Interessen, Standpunkte und Rechte der Verbraucher und Endnutzer, einschließlich der Achtung ihrer Menschenrechte, in die Strategie und das Geschäftsmodell einbezogen</t>
  </si>
  <si>
    <t>S4.A.I Datenschutz personenbezogener Kundendaten (umfasst auch Risiken aus vernachlässigtem Datenschutz)
S4.A.III.1 Verbraucherinformation (z. B. Sensibilisierung zum Wert von Wasser, sorgsamer Umgang, Vermeidung von Schadstoffeinträgen etc.)
S4.B.I.1 Ver- und Entsorgungssicherheit Trinkwasserqualität/Abwasserqualität
S4.C.II angemessene Entgelte</t>
  </si>
  <si>
    <t xml:space="preserve">S4.A.II Kundenmanagement
S4.A.III.2 Kosteneffizienz/Benchmarking
</t>
  </si>
  <si>
    <t>S4</t>
  </si>
  <si>
    <t>AR 5-AR 6</t>
  </si>
  <si>
    <t>Alle Verbraucher und Endnutzer, die von der Verpflichtung wesentlich betroffen sein können, fallen unter die Offenlegungspflicht nach ESRS 2</t>
  </si>
  <si>
    <t>10 a)</t>
  </si>
  <si>
    <t>Beschreibung der Arten von Verbrauchern und Endnutzern, die von wesentlichen Auswirkungen betroffen sind</t>
  </si>
  <si>
    <t>10 a i)-iv)</t>
  </si>
  <si>
    <t>Art der Verbraucher und Endnutzer, die durch die eigene Geschäftstätigkeit oder über die Wertschöpfungskette wesentlichen Auswirkungen ausgesetzt sind</t>
  </si>
  <si>
    <t>10 b</t>
  </si>
  <si>
    <t>Auftreten wesentlicher negativer Auswirkungen (Verbraucher und Endnutzer)</t>
  </si>
  <si>
    <t>10 c</t>
  </si>
  <si>
    <t xml:space="preserve">Beschreibung der Aktivitäten, die positive Auswirkungen haben, und der Arten von Verbrauchern und Endnutzern, die positiv betroffen sind oder betroffen sein könnten </t>
  </si>
  <si>
    <t>10 d</t>
  </si>
  <si>
    <t xml:space="preserve">Beschreibung der wesentlichen Risiken und Chancen, die sich aus den Auswirkungen und Abhängigkeiten von Verbrauchern und Endnutzern ergeben   </t>
  </si>
  <si>
    <t>Offenlegung der Art und Weise, wie das Verständnis dafür entwickelt wurde, dass Verbraucher und Endnutzer mit bestimmten Merkmalen, die in bestimmten Kontexten arbeiten oder bestimmte Tätigkeiten ausüben, einem größeren Schadensrisiko ausgesetzt sein können</t>
  </si>
  <si>
    <t xml:space="preserve">Offenlegung, welche der wesentlichen Risiken und Chancen, die sich aus den Auswirkungen und Abhängigkeiten von Verbrauchern und Endnutzern ergeben, Auswirkungen auf bestimmte Gruppen haben </t>
  </si>
  <si>
    <t>S4-1</t>
  </si>
  <si>
    <t>Strategien zum Management wesentlicher Auswirkungen, Risiken und Chancen in Bezug auf Verbraucher und Endnutzer [siehe ESRS 2 MDR-P]</t>
  </si>
  <si>
    <t>Strategien zum Umgang mit wesentlichen Auswirkungen, Risiken und Chancen in Bezug auf betroffene Gemeinschaften, einschließlich bestimmter Gruppen oder aller Verbraucher/Endnutzer</t>
  </si>
  <si>
    <t>Beschreibung der für die Verbraucher und/oder Endnutzer relevanten Menschenrechtsverpflichtungen</t>
  </si>
  <si>
    <t>Offenlegung des allgemeinen Ansatzes in Bezug auf die Achtung der Menschenrechte von Verbrauchern und Endnutzern</t>
  </si>
  <si>
    <t>Offenlegung des allgemeinen Ansatzes in Bezug auf die Zusammenarbeit mit Verbrauchern und/oder Endnutzern</t>
  </si>
  <si>
    <t xml:space="preserve">Beschreibung, ob und wie die Strategie mit den einschlägigen international anerkannten Instrumenten in Einklang steht </t>
  </si>
  <si>
    <t>Offenlegung des Ausmaßes und Angabe der Art von Fällen der Nichteinhaltung der UN-Leitprinzipien für Wirtschaft und Menschenrechte, der IAO-Erklärung über grundlegende Prinzipien und Rechte bei der Arbeit oder der OECD-Leitsätze für multinationale Unternehmen, die Verbraucher und/oder Endnutzer betreffen</t>
  </si>
  <si>
    <t>S4-2</t>
  </si>
  <si>
    <t xml:space="preserve">Offenlegung der Art und Weise, wie die Sichtweise von Verbrauchern und Endnutzern in Entscheidungen oder Aktivitäten zum Umgang mit tatsächlichen und potenziellen Auswirkungen einfließt </t>
  </si>
  <si>
    <t>20 a</t>
  </si>
  <si>
    <t>Die Zusammenarbeit erfolgt mit Verbrauchern und Endnutzern oder deren legitimen Vertretern direkt oder mit glaubwürdigen Bevollmächtigten</t>
  </si>
  <si>
    <t>20 b</t>
  </si>
  <si>
    <t>20 c</t>
  </si>
  <si>
    <t>AR 15-16</t>
  </si>
  <si>
    <t>20 d</t>
  </si>
  <si>
    <t xml:space="preserve">Offenlegung der Art und Weise, wie die Wirksamkeit der Zusammenarbeit mit Verbrauchern und Endnutzern bewertet wird </t>
  </si>
  <si>
    <t xml:space="preserve">Offenlegung der Schritte, die unternommen wurden, um Einblicke in die Perspektiven von Verbrauchern und Endnutzern zu gewinnen / Verbraucher und Endnutzer, die besonders anfällig für Auswirkungen sind und (oder) an den Rand gedrängt werden können </t>
  </si>
  <si>
    <t>Erklärung für den Fall, dass das Unternehmen kein allgemeines Verfahren zur Einbeziehung von Verbrauchern und/oder Endnutzern eingeführt hat</t>
  </si>
  <si>
    <t>Offenlegung des Zeitrahmens für die Einführung eines allgemeinen Verfahrens zur Einbeziehung von Verbrauchern und Endnutzern, falls das Unternehmen kein allgemeines Verfahren zur Einbeziehung von Verbrauchern und Endnutzern eingeführt hat</t>
  </si>
  <si>
    <t>Art der Rolle oder Funktion im Umgang mit dem Engagement</t>
  </si>
  <si>
    <t>S4-3</t>
  </si>
  <si>
    <t xml:space="preserve">25 a </t>
  </si>
  <si>
    <t xml:space="preserve">Offenlegung des allgemeinen Konzepts und der Verfahren für die Bereitstellung von Abhilfemaßnahmen oder die Mitwirkung daran, wenn ein Unternehmen festgestellt hat, dass es wesentliche negative Auswirkungen auf Verbraucher und Endnutzer hat   </t>
  </si>
  <si>
    <t xml:space="preserve">25 b </t>
  </si>
  <si>
    <t xml:space="preserve">Offenlegung spezifischer Kanäle für Verbraucher und Endnutzer, um Bedenken oder Bedürfnisse direkt mit dem Unternehmen zu besprechen und sich darum zu kümmern </t>
  </si>
  <si>
    <t xml:space="preserve">25 c </t>
  </si>
  <si>
    <t xml:space="preserve">25 d </t>
  </si>
  <si>
    <t xml:space="preserve">AR 24 </t>
  </si>
  <si>
    <t xml:space="preserve">Offenlegung der Art und Weise, wie beurteilt wird, dass Verbraucher und Endnutzer die Strukturen oder Verfahren kennen und ihnen vertrauen, um ihre Anliegen oder Bedürfnisse vorzubringen und diese zu erfüllen </t>
  </si>
  <si>
    <t>Offenlegung, ob und wie die Verbraucher und/oder Endnutzer Zugang zu den Kanälen auf der Ebene der Unternehmen haben, von denen sie betroffen sind</t>
  </si>
  <si>
    <t>Mechanismen von Dritten sind für alle Verbraucher und/oder Endnutzer zugänglich</t>
  </si>
  <si>
    <t>Verbraucher und Endnutzer die Möglichkeit haben, ihre Anliegen oder Bedürfnisse anonym vorzubringen</t>
  </si>
  <si>
    <t>Anzahl der im Berichtszeitraum eingegangenen Beschwerden von Verbrauchern und/oder Endnutzern</t>
  </si>
  <si>
    <t>S4-4</t>
  </si>
  <si>
    <t>Aktionspläne und Ressourcen für das Management der wesentlichen Auswirkungen, Risiken und Chancen in Bezug auf Verbraucher und Endnutzer [siehe ESRS 2 - MDR-A]</t>
  </si>
  <si>
    <t xml:space="preserve">31 a </t>
  </si>
  <si>
    <t xml:space="preserve">Beschreibung der geplanten oder laufenden Maßnahmen zur Verhinderung, Milderung oder Behebung wesentlicher negativer Auswirkungen auf Verbraucher und Endnutzer   </t>
  </si>
  <si>
    <t>31 b</t>
  </si>
  <si>
    <t>Beschreibung der Maßnahmen zur Schaffung oder Ermöglichung von Abhilfe in Bezug auf eine tatsächliche wesentliche Auswirkung</t>
  </si>
  <si>
    <t>31 c</t>
  </si>
  <si>
    <t xml:space="preserve">Beschreibung zusätzlicher Initiativen oder Prozesse, die in erster Linie positive Auswirkungen für Verbraucher und Endnutzer haben sollen  </t>
  </si>
  <si>
    <t>31 d</t>
  </si>
  <si>
    <t>AR 30- AR 32</t>
  </si>
  <si>
    <t xml:space="preserve">Beschreibung der Art und Weise, wie die Wirksamkeit von Maßnahmen oder Initiativen zur Erzielung von Ergebnissen für Verbraucher und Endnutzer verfolgt und bewertet wird </t>
  </si>
  <si>
    <t>32 a</t>
  </si>
  <si>
    <t xml:space="preserve">Beschreibung des Ansatzes zur Ermittlung der erforderlichen und angemessenen Maßnahmen als Reaktion auf bestimmte tatsächliche oder potenzielle wesentliche negative Auswirkungen auf Verbraucher und Endnutzer   </t>
  </si>
  <si>
    <t xml:space="preserve">Beschreibung des Ansatzes zur Ergreifung von Maßnahmen in Bezug auf bestimmte wesentliche Auswirkungen auf Verbraucher und Endnutzer   </t>
  </si>
  <si>
    <t xml:space="preserve">Beschreibung des Konzepts, mit dem sichergestellt werden soll, dass Verfahren zur Bereitstellung oder Ermöglichung von Abhilfemaßnahmen im Falle wesentlicher negativer Auswirkungen auf Verbraucher und Endnutzer zur Verfügung stehen und in ihrer Umsetzung und ihren Ergebnissen wirksam sind </t>
  </si>
  <si>
    <t>AR 37-38, AR 40</t>
  </si>
  <si>
    <t xml:space="preserve">Beschreibung der geplanten oder laufenden Maßnahmen zur Minderung der wesentlichen Risiken, die sich aus den Auswirkungen und Abhängigkeiten von Verbrauchern und Endnutzern ergeben, und wie die Wirksamkeit verfolgt wird </t>
  </si>
  <si>
    <t xml:space="preserve">Beschreibung der geplanten oder laufenden Maßnahmen zur Verfolgung wesentlicher Chancen in Bezug auf Verbraucher und Endnutzer   </t>
  </si>
  <si>
    <t xml:space="preserve">Offenlegung, wie sichergestellt wird, dass die eigenen Praktiken keine wesentlichen negativen Auswirkungen auf Verbraucher und Endnutzer verursachen oder zu ihnen beitragen   </t>
  </si>
  <si>
    <t>Offenlegung von schwerwiegenden Menschenrechtsproblemen und Vorfällen im Zusammenhang mit Verbrauchern und/oder Endnutzern</t>
  </si>
  <si>
    <t xml:space="preserve">Offenlegung der Frage, wie das Unternehmen versucht, durch entsprechende Geschäftsbeziehungen eine Hebelwirkung zu erzielen, um wesentliche negative Auswirkungen auf Verbraucher und Endnutzer zu bewältigen   </t>
  </si>
  <si>
    <t>AR 33 a)</t>
  </si>
  <si>
    <t xml:space="preserve">Offenlegung der Rolle, die Verbraucher und Endnutzer bei Entscheidungen über die Gestaltung und Umsetzung von Programmen oder Prozessen spielen </t>
  </si>
  <si>
    <t>AR 33 b)</t>
  </si>
  <si>
    <t xml:space="preserve">Informationen über beabsichtigte oder erzielte positive Ergebnisse von Programmen oder Prozessen für Verbraucher und Endnutzer   </t>
  </si>
  <si>
    <t>Initiativen oder Prozesse, deren primäres Ziel darin besteht, positive Auswirkungen für Verbraucher und/oder Endnutzer zu erzielen, sollen auch zur Erreichung eines oder mehrerer der Ziele für nachhaltige Entwicklung beitragen</t>
  </si>
  <si>
    <t>S4-5</t>
  </si>
  <si>
    <t>AR 43-AR 45</t>
  </si>
  <si>
    <t>Zielvorgaben für das Management wesentlicher Auswirkungen, Risiken und Chancen in Bezug auf Verbraucher und Endnutzer [siehe ESRS 2 - MDR-T]</t>
  </si>
  <si>
    <t xml:space="preserve">41 a </t>
  </si>
  <si>
    <t>Offenlegung der Art und Weise, wie Verbraucher und Endnutzer direkt in die Festlegung der Ziele einbezogen wurden</t>
  </si>
  <si>
    <t>41 b</t>
  </si>
  <si>
    <t>Offenlegung der Art und Weise, wie Verbraucher und Endnutzer direkt in die Verfolgung der Leistung gegenüber den Zielvorgaben einbezogen wurden</t>
  </si>
  <si>
    <t>41 c</t>
  </si>
  <si>
    <t>Offenlegung der Art und Weise, wie Verbraucher und Endnutzer direkt in die Ermittlung von Lehren oder Verbesserungen als Ergebnis der Leistung des Unternehmens einbezogen wurden</t>
  </si>
  <si>
    <t>AR 42 a</t>
  </si>
  <si>
    <t xml:space="preserve">Offenlegung der beabsichtigten Ergebnisse, die im Leben der Verbraucher und Endnutzer erreicht werden sollen   </t>
  </si>
  <si>
    <t>AR 42 b</t>
  </si>
  <si>
    <t>AR 42 c</t>
  </si>
  <si>
    <t>Kunden-Datenschutz (Customer-Privacy)</t>
  </si>
  <si>
    <t>GRI 418</t>
  </si>
  <si>
    <t>S4.A.I Datenschutz personenbezogener Kundendaten (umfasst auch Risiken aus vernachlässigtem Datenschutz)</t>
  </si>
  <si>
    <t>Gesamtzahl der begründeten Beschwerden, die bezüglich Verletzungen der Kundendatenschutzrechte eingegangen sind, unterteilt in:
i. Beschwerden, die von externen Parteien eingegangen und von der Organisation bestätigt wurden;
ii. Beschwerden von Regulierungsbehörden</t>
  </si>
  <si>
    <t>GRI 418-1a</t>
  </si>
  <si>
    <t>Gesamtzahl der identifizierten Datenlecks, Diebstähle oder Verluste von Kundendaten</t>
  </si>
  <si>
    <t>GRI 418-1b</t>
  </si>
  <si>
    <t>Falls die Organisation keine begründeten Beschwerden identifiziert hat, ist eine kurze Erklärung dieses Sachverhalts ausreichend</t>
  </si>
  <si>
    <t>GRI 418-1c</t>
  </si>
  <si>
    <t>Marketing und Kennzeichnung</t>
  </si>
  <si>
    <t>GRI 417</t>
  </si>
  <si>
    <t>S4.A.III.1 Verbraucherinformation (bspw. Sensibilisierung von Wert von Wasser, sorgsamer Umgang, Vermeidung von Schadstoffeinträgen etc.)</t>
  </si>
  <si>
    <t>Ob jede der folgenden Informationsarten von den Verfahren der Organisation für Produkt- und Dienstleistungsinformationen sowie Kennzeichnung verlangt wird:
i. Die Herkunft der Komponenten des Produkts oder der Dienstleistung;
ii. Der Inhalt, insbesondere in Bezug auf Substanzen, die Umwelt- oder Sozialauswirkungen haben könnten;
iii. Die sichere Verwendung des Produkts oder der Dienstleistung;
iv. Die Entsorgung des Produkts und die damit verbundenen Umwelt- oder Sozialauswirkungen;
v. Sonstige (erklären)</t>
  </si>
  <si>
    <t>GRI 417-1a</t>
  </si>
  <si>
    <t>Prozentsatz der signifikanten Produkt- oder Dienstleistungskategorien, die durch solche Verfahren abgedeckt und auf ihre Einhaltung hin bewertet wurden</t>
  </si>
  <si>
    <t>GRI 417-1b</t>
  </si>
  <si>
    <t>Gesamtzahl der Verstöße gegen Vorschriften und/oder freiwillige Verhaltensregeln im Zusammenhang mit Ver- und Entsorgungsunterbrechungen, aufgeschlüsselt nach:
i. Verstößen gegen Vorschriften, die ein Bußgeld oder eine Sanktion zur Folge hatten
ii. Verstößen gegen Vorschriften, die eine Mahnung zur Folge hatten
iii. Nichteinhaltung von freiwilligen Verhaltensregeln</t>
  </si>
  <si>
    <t>GRI 417-2a</t>
  </si>
  <si>
    <t>Wenn die Organisation keine Verstöße gegen Vorschriften und/oder freiwillige Regelwerke festgestellt hat, ist eine kurze Erklärung darüber ausreichend</t>
  </si>
  <si>
    <t>GRI 417-2b</t>
  </si>
  <si>
    <t xml:space="preserve">Wasserwirtschaftliche Kennzahlen </t>
  </si>
  <si>
    <t> S4.A.III.1 Verbraucherinformation (bspw. Sensibilisierung von Wert von Wasser, sorgsamer Umgang, Vermeidung von Schadstoffeinträgen etc.)</t>
  </si>
  <si>
    <t xml:space="preserve">Budget für Infomaterial und -Veranstaltungen  </t>
  </si>
  <si>
    <t xml:space="preserve">Bürger*inneninformationen durch z.B Befragungen zu ihren genutzten Infortmationsquellen, vorhandenem oder gewünschtem Wissen, Akzeptanz der Organistionstätigkeit </t>
  </si>
  <si>
    <t>Beschreibung der Wissensportale und -formate</t>
  </si>
  <si>
    <t>Zahlen zu Beschwerdemeldungen</t>
  </si>
  <si>
    <t>Wirtschaftliche Leistung</t>
  </si>
  <si>
    <t>GRI 201</t>
  </si>
  <si>
    <t>S4.A.III.2 Kosteneffizienz/ Benchmarking</t>
  </si>
  <si>
    <t>Direkt generierter und verteilter wirtschaftlicher Wert (EVG&amp;D) auf Basis der Accrual-Methode, einschließlich der grundlegenden Komponenten für die globalen Tätigkeiten der Organisation, wie unten aufgeführt. Wenn die Daten auf Basis der Einnahmen (Cash-Methode) präsentiert werden, geben Sie bitte die Begründung für diese Entscheidung an, zusätzlich zu den folgenden grundlegenden Komponenten:
i. Direkt generierter wirtschaftlicher Wert: Umsatzerlöse;
ii. Verteilter wirtschaftlicher Wert: Betriebskosten, Mitarbeitergehälter und -leistungen, Zahlungen an Kapitalgeber, Zahlungen an den Staat nach Ländern und Investitionen in die Gemeinschaft;
iii. Behaltener wirtschaftlicher Wert: „Direkt generierter wirtschaftlicher Wert“ abzüglich „verteilter wirtschaftlicher Wert“</t>
  </si>
  <si>
    <t>GRI 201-1a</t>
  </si>
  <si>
    <t>Wo es signifikant ist, berichten Sie EVG&amp;D separat auf Länder-, Regional- oder Marktebene und die Kriterien, die zur Definition der Signifikanz verwendet wurden</t>
  </si>
  <si>
    <t>GRI 201-1b</t>
  </si>
  <si>
    <t>Risiken und Chancen, die durch den Klimawandel entstehen und das Potenzial haben, substanziellen Einfluss auf die Geschäftstätigkeit, den Umsatz oder die Ausgaben zu nehmen, einschließlich:
i. Eine Beschreibung des Risikos oder der Chance und deren Klassifikation als physisch, regulatorisch oder andere;
ii. Eine Beschreibung der mit dem Risiko oder der Chance verbundenen Auswirkungen;
iii. Die finanziellen Implikationen des Risikos oder der Chance, bevor Maßnahmen ergriffen werden;
iv. Die Methoden, die verwendet werden, um das Risiko oder die Chance zu managen;
v. Die Kosten der ergriffenen Maßnahmen zur Verwaltung des Risikos oder der Chance</t>
  </si>
  <si>
    <t>GRI 201-2a</t>
  </si>
  <si>
    <t>Gesamtmonetärer Wert der finanziellen Unterstützung, die die Organisation während des Berichtszeitraums von einer Regierung erhalten hat, einschließlich:
i. Steuererleichterungen und Steuergutschriften;
ii. Subventionen;
iii. Investitionszuschüsse, Forschungs- und Entwicklungszuschüsse sowie andere relevante Zuschussarten;
iv. Auszeichnungen;
v. Lizenzferien;
vi. Finanzielle Unterstützung von Exportkreditagenturen (ECAs);
vii. Finanzielle Anreize;
viii. Andere finanzielle Vorteile, die von einer Regierung für irgendeine Geschäftstätigkeit erhalten oder zu erhalten sind</t>
  </si>
  <si>
    <t>GRI 201-4a</t>
  </si>
  <si>
    <t>Die Informationen aus 201-4-a nach Ländern</t>
  </si>
  <si>
    <t>GRI 201-4b</t>
  </si>
  <si>
    <t>Ob und in welchem Umfang eine Regierung in der Aktionärsstruktur präsent ist</t>
  </si>
  <si>
    <t>GRI 201-4c</t>
  </si>
  <si>
    <t>Indirekte wirtschaftliche Auswirkungen</t>
  </si>
  <si>
    <t>GRI 203</t>
  </si>
  <si>
    <t>Beispiele für signifikante identifizierte indirekte wirtschaftliche Auswirkungen der Organisation, einschließlich positiver und negativer Auswirkungen</t>
  </si>
  <si>
    <t>GRI 203-2a</t>
  </si>
  <si>
    <t>Bedeutung der indirekten wirtschaftlichen Auswirkungen im Kontext externer Benchmarks und Stakeholder-Prioritäten, wie nationale und internationale Standards, Protokolle und politische Agenda</t>
  </si>
  <si>
    <t>GRI 203-2b</t>
  </si>
  <si>
    <t>Gesundheit und Sicherheit der Kunden</t>
  </si>
  <si>
    <t>GRI 416</t>
  </si>
  <si>
    <t>S4.B.I.1 Ver- und Entsorgungssicherheit Trinkwasserqualität/ Abwasserqualität</t>
  </si>
  <si>
    <t>Prozentsatz der signifikanten Produkt- und Dienstleistungskategorien, für die Gesundheits- und Sicherheitsauswirkungen auf Verbesserungen bewertet werden</t>
  </si>
  <si>
    <t>GRI 416-1a</t>
  </si>
  <si>
    <t>Gesamtzahl der Vorfälle von Nichteinhaltung von Vorschriften und/oder freiwilligen Codes im Hinblick auf die Gesundheits- und Sicherheitsauswirkungen von Produkten und Dienstleistungen im Berichtszeitraum, unterteilt in:
i. Vorfälle von Nichteinhaltung von Vorschriften, die zu einer Geldstrafe oder Strafe geführt haben;
ii. Vorfälle von Nichteinhaltung von Vorschriften, die zu einer Verwarnung geführt haben;
iii. Vorfälle von Nichteinhaltung freiwilliger Codes</t>
  </si>
  <si>
    <t>GRI 416-2a</t>
  </si>
  <si>
    <t>Falls die Organisation keine Nichteinhaltung von Vorschriften und/oder freiwilligen Codes identifiziert hat, ist eine kurze Erklärung dieses Sachverhalts ausreichend</t>
  </si>
  <si>
    <t>GRI 416-2b</t>
  </si>
  <si>
    <t>Anzahl der betroffenen Einwohner, die von einer Versorgungsunterbrechung im Trinkwasser im Jahr betroffen sind, die länger als 2 Stunden andauert.</t>
  </si>
  <si>
    <t>Anzahl der Proben und Parameter im Trinkwasser, die jährlich durchzuführen sind im Vergleich zu den tatsächlich durchgeführten Proben und Parametern</t>
  </si>
  <si>
    <t>Anzahl erhöhten jährlichen Abwasserabgabeentgelte (nichtverrechenbare Abwasserabgabe je Einwohner) im Vergleich zum Gesamtumfang des jährlichen Abwasserabgabeentgeltes</t>
  </si>
  <si>
    <t>Angabe der prozentualen Veränderung der Entgelte für die Hauptleistungen der Trinkwasserlieferung (Mengen- und Grundpreis/-gebühr) und der Abwasserbeseitigung (Mengen- und Grundpreis/-gebühr für Schmutz- und Niederschlagswasser) im Vergleich zur Veränderung des Verbraucherpreisindex des Statitisches Bundesamtes</t>
  </si>
  <si>
    <t>S4.C.II Angemessene Entgelte</t>
  </si>
  <si>
    <t>Angabe der prozentualen Veränderung der Tarife für Trink-, Schmutz- und Niederschlagswasser im Vergleich der letzten 3 Jahre</t>
  </si>
  <si>
    <t>Benchmark der Kosten für Trinkwasserlieferung und Abwasserbeseitigung eines EFH und MFH nach a) Region und/ oder b) Größe des Ver-/ Entsorgungsgebietes mit anderen wasserwirtschaftlichen Unternehmen</t>
  </si>
  <si>
    <t>ESRS G1</t>
  </si>
  <si>
    <t>Unternehmenspolitik</t>
  </si>
  <si>
    <t>Angabepflicht G1-1 – Strategien in Bezug auf Unternehmenspolitik und Unternehmenskultur</t>
  </si>
  <si>
    <t>Angabepflicht G1-2 – Management der Beziehungen zu Lieferanten</t>
  </si>
  <si>
    <t>Angabepflicht G1-3 – Verhinderung und Aufdeckung von Korruption und Bestechung</t>
  </si>
  <si>
    <t>Angabepflicht G1-4 – Bestätigte Korruptions- oder Bestechungsfälle</t>
  </si>
  <si>
    <t>Angabepflicht G1-5 – Politische Einflussnahme und Lobbytätigkeiten</t>
  </si>
  <si>
    <t>Angabepflicht G1-6 – Zahlungspraktiken</t>
  </si>
  <si>
    <r>
      <rPr>
        <b/>
        <u/>
        <sz val="11"/>
        <color theme="1"/>
        <rFont val="Aptos Narrow"/>
        <family val="2"/>
        <scheme val="minor"/>
      </rPr>
      <t>G1 - Unternehmenspolitik</t>
    </r>
    <r>
      <rPr>
        <sz val="11"/>
        <color theme="1"/>
        <rFont val="Aptos Narrow"/>
        <family val="2"/>
        <scheme val="minor"/>
      </rPr>
      <t xml:space="preserve">
G1.A Unternehmenskultur
G1.E Management der Beziehungen zu Lieferanten, einschließlich Zahlungspraktiken
G1.F Korruption und Bestechung
G1.F.II  Vorkommnisse (von Korruption) analysieren</t>
    </r>
  </si>
  <si>
    <r>
      <t xml:space="preserve">Angabepflicht im Zusammenhang mit ESRS 2 GOV-1 - Einbeziehung der nachhaltigkeitsbezogenen Leistung in </t>
    </r>
    <r>
      <rPr>
        <b/>
        <sz val="11"/>
        <color rgb="FF000000"/>
        <rFont val="Aptos Narrow"/>
        <family val="2"/>
        <scheme val="minor"/>
      </rPr>
      <t>Anreizsysteme</t>
    </r>
    <r>
      <rPr>
        <sz val="11"/>
        <color rgb="FF000000"/>
        <rFont val="Aptos Narrow"/>
        <family val="2"/>
        <scheme val="minor"/>
      </rPr>
      <t xml:space="preserve">                                                                                                                                                                                                                                                                                                                                                                                                                                                                                                                                                                                                                                                                                                                                                                                                                                                                                                                                                                                                 
</t>
    </r>
  </si>
  <si>
    <t>G1</t>
  </si>
  <si>
    <t>G1.GOV-1</t>
  </si>
  <si>
    <t>5a</t>
  </si>
  <si>
    <t>Offenlegung der Rolle der Verwaltungs-, Management- und Aufsichtsorgane in Bezug auf das Geschäftstätigkeit</t>
  </si>
  <si>
    <t xml:space="preserve">G1.GOV-1 </t>
  </si>
  <si>
    <t>5 b</t>
  </si>
  <si>
    <t>Offenlegung des Fachwissens von Verwaltungs-, Management- und Aufsichtsorganen in Fragen des Geschäftstätigkeit</t>
  </si>
  <si>
    <t>G1-1 - Strategien in Bezug auf Unternehmenspolitik und Unternehmenskultur</t>
  </si>
  <si>
    <t xml:space="preserve">G1-1 </t>
  </si>
  <si>
    <t xml:space="preserve">Vorhandene Strategien zum Management der wesentlichen Auswirkungen, Risiken und Chancen im Zusammenhang mit der Abschwächung des Klimawandels und der Anpassung an den Klimawandel </t>
  </si>
  <si>
    <t>GB 1</t>
  </si>
  <si>
    <t>Beschreibung Unternehmenskultur inkl. der Art und Weise, wie diese begründet, entwickelt, gefördert und bewertet wird</t>
  </si>
  <si>
    <t>10a</t>
  </si>
  <si>
    <t>Beschreibung Mechanismen zur Ermittlung und Untersuchung von Compliance-Verstößen</t>
  </si>
  <si>
    <t>G1.A.1 Compliance (gesetzeskonformes Agieren der Trink- und Abwasserunternehmen sowie Einhaltung der hieraus abgeleiteten oder darüber hinaus gehenden Festlegungen im Unternehmen)</t>
  </si>
  <si>
    <t>G1-1</t>
  </si>
  <si>
    <t>10b</t>
  </si>
  <si>
    <t>Angabe, ob Strategien im Einklang mit dem Übereinkommen der UN gegen Korruption im Unternehmen vorhanden sind. Wenn nicht, Angabe, ob und wann geplant ist, eine solche Stratgie einzuführen</t>
  </si>
  <si>
    <t>10c / 1</t>
  </si>
  <si>
    <t>Beschreibung eingerichteter interner Meldekanäle für Hinweisgeber inkl. Angabe zu Informationsangeboten/ Schulungen sowie zur Belehrung von gemeldeten Mitarbeitenden</t>
  </si>
  <si>
    <t>10c/ 2</t>
  </si>
  <si>
    <t>Angabe, zu Maßnahmen zum Schutz von Whistleblowern</t>
  </si>
  <si>
    <t>10d</t>
  </si>
  <si>
    <t>Angabe, ob und wann geplant ist, Maßnahmen zum Schutz von Whistleblowern einzurichten, wenn es bislang keine gibt</t>
  </si>
  <si>
    <t>10e</t>
  </si>
  <si>
    <t>Angabe zu internen Verfahren zur Untersuchung von Compliance-Verstößen inkl. Fällen von Korruption und Bestechung</t>
  </si>
  <si>
    <t xml:space="preserve">G1.A.2 gute, wertschätzende Führung und partnerschaftliche Zusammenarbeit </t>
  </si>
  <si>
    <t>10f</t>
  </si>
  <si>
    <t>Angaben zu internen Strategien zum Tierschutz</t>
  </si>
  <si>
    <t>10g</t>
  </si>
  <si>
    <t>Beschreibung der Strategien zur internen Schulung zur Unternehmenspolitik (Zielgruppe, Häufigkeit, Umfang)</t>
  </si>
  <si>
    <t>G1.A.3 Pflege und Ausbau kommunaler Partnerschaften/Kooperation (Konzessionen, Betriebsführungen, Beteiligungen, interkommunale Zusammenarbeit, etc.)</t>
  </si>
  <si>
    <t>10h</t>
  </si>
  <si>
    <t>Beschreibung welche Funktion im Unternehmen am stärksten durch Korruption und Bestechung gefährdet ist</t>
  </si>
  <si>
    <t>Angabe, ob das Unternehmen gesetzliche Bestimmungen zum Schutz von Hinweisgebern unterliegt</t>
  </si>
  <si>
    <t xml:space="preserve">G1-2 Management der Beziehungen zu Lieferanten
</t>
  </si>
  <si>
    <t>G1-2</t>
  </si>
  <si>
    <t>AR2 - AR3</t>
  </si>
  <si>
    <t>Beschreibung der Strategie zur Vermeidung von Zahlungsverzug, insb. an KMU</t>
  </si>
  <si>
    <t>G1.E Compliance bei Ausschreibungen und Auftragsvergabe, Berücksichtigung gesetzlicher wie innerbetrieblicher Vorgaben</t>
  </si>
  <si>
    <t xml:space="preserve">Beschreibung des Managements der Beziehungen zu Lieferanten unter Berücksichtigung von Risiken für das Unternehmen im Zusammenhang mit seiner Lieferkette und den Auswirkungen auf Nachhaltigkeitsaspekte </t>
  </si>
  <si>
    <t>Berücksichtigung ökologischer und sozialer Kriterien bei Vergaben</t>
  </si>
  <si>
    <t>Beschreibung, ob und wie bei der Lieferantenauswahl soziale und ökologische Kriterien berücksichtigt werden</t>
  </si>
  <si>
    <t>Zahlungspraktiken</t>
  </si>
  <si>
    <t>G1-3 Verhinderung und Aufdeckung von Korruption und Bestechung</t>
  </si>
  <si>
    <t>G1-3</t>
  </si>
  <si>
    <t>AR5-AR6</t>
  </si>
  <si>
    <t xml:space="preserve"> Beschreibung der bestehenden Verfahren zur Verhinderung, Aufdeckung und Bekämpfung von Korruptions- und Bestechungsvorwürfen oder -vorfällen</t>
  </si>
  <si>
    <t>G1.F.I Vermeidung und Aufdeckung von Korruption, einschließlich Schulung, besonders bei der generellen Auftragsvergabe von Bauvorhaben</t>
  </si>
  <si>
    <t>Angabe, ob die Untersuchungsbeauftragten oder der Untersuchungsausschuss von der betreffenden Managementebene getrennt sind</t>
  </si>
  <si>
    <t>Ggf. Beschreibung des Verfahrens zur Übermittlung von Untersuchungsergebnissen an die Mitglieder der Verwaltungs-, Leitungs- und Aufsichtsorgane</t>
  </si>
  <si>
    <t>Beschreibung, ob Pläne zur Einführung von Verfahren zur Korruptionsverhinderung, -aufdeckung, und –bekämpfung geplant sind, wenn es noch keine Pläne gibt</t>
  </si>
  <si>
    <t>Beschreibung der Vermittlung der Unternehmensstrategie in Bezug auf Korruption an die relevanten Stellen (Sicherstellung, dass Strategie von den relevanten Stellen verstanden wird und zugänglich ist)</t>
  </si>
  <si>
    <t>21a</t>
  </si>
  <si>
    <t>Beschreibung der Art, Umfang und Tiefe von Schulungsprogrammen zur Korruptionsbekämpfung</t>
  </si>
  <si>
    <t>21b</t>
  </si>
  <si>
    <t>Prozentsatz der vom Schulungsprogramm abgedeckten risikobehafteten Funktionen im Unternehmen</t>
  </si>
  <si>
    <t>21c</t>
  </si>
  <si>
    <t>Beschreibung des Umfangs der Schulung der Mitglieder der Verwaltungs-, Leitungs- und Aufsichtsorgane</t>
  </si>
  <si>
    <t>GB 7</t>
  </si>
  <si>
    <t>Offenlegung einer Analyse seiner Ausbildungsaktivitäten zur Korruptionsbekämpfung, z. B. nach Ausbildungsregionen oder Kategorien</t>
  </si>
  <si>
    <t>GB 8</t>
  </si>
  <si>
    <t>Vorbeugung und Aufdeckung von Korruption und Bestechung - Schulungstabelle zur Korruptionsbekämpfung und Bestechung</t>
  </si>
  <si>
    <t>G1-4 Bestätigte Korruptions- und Bestechungsfälle</t>
  </si>
  <si>
    <t>G1-4</t>
  </si>
  <si>
    <t>Anzahl der Verurteilungen und die Höhe der Geldstraßen für Korruptions- und Bestechungsverstöße</t>
  </si>
  <si>
    <t>Integer &amp; Geld</t>
  </si>
  <si>
    <t>G1.F generelle Auftragsvergaben, insbesondere bei Bauvorhaben</t>
  </si>
  <si>
    <t>Beschreibung aller Maßnahmen, die ergriffen wurden, um gegen Korruptions- und Bestechungsverstöße vorzugehen</t>
  </si>
  <si>
    <t>G1.F.II Vorkommnisse von Korruption analysieren, besonders bei der generellen Auftragsvergabe von Bauvorhaben</t>
  </si>
  <si>
    <t>25a</t>
  </si>
  <si>
    <t>Anzahl und Art der bestätigten Korruptions- und Bestechungsvorfälle</t>
  </si>
  <si>
    <t>Integer &amp; Erzählung</t>
  </si>
  <si>
    <t>25b</t>
  </si>
  <si>
    <t>Anzahl der bestätigten Korruptions- und Bestechungsvorfälle, in denen eigene Arbeitskräfte entlassen oder diszipliniert wurden</t>
  </si>
  <si>
    <t>25c</t>
  </si>
  <si>
    <t>Anzahl der bestätigten Korruptions- und Bestechungsvorfälle in Bezug auf Verträge mit Geschäftspartner, die aufgrund der Verstöße beendet oder nicht verlängert wurden</t>
  </si>
  <si>
    <t>25d</t>
  </si>
  <si>
    <t>Beschreibung von Einzelheiten zu öffentlichen Gerichtsverfahren, die gegen das eigene Unternehmen/eigene Belegschaft eingeleitet wurden sowie die Ergebnisse dieser Verfahren (in Bezug auf den laufenden Berichtszeitraum)</t>
  </si>
  <si>
    <t>G1-5 Politische Einflussnahme und Lobying</t>
  </si>
  <si>
    <t>G1-5</t>
  </si>
  <si>
    <t>29 a</t>
  </si>
  <si>
    <t>Angaben zu dem/den Vertreter(n), der/die in den Verwaltungs-, Management- und Aufsichtsorganen für die Überwachung der politischen Einflussnahme und der Lobbytätigkeit zuständig ist/sind</t>
  </si>
  <si>
    <t>G1.D fortlaufende Verbändearbeit, Informationspolitik auf allen öffentlichen Ebenen sowie partnerschaftlicher Dialog mit der Politik</t>
  </si>
  <si>
    <t>29 b</t>
  </si>
  <si>
    <t>AR 9-AR10</t>
  </si>
  <si>
    <t>Informationen über finanzielle Beiträge oder Sachleistungen zur Politik</t>
  </si>
  <si>
    <t>29bi</t>
  </si>
  <si>
    <t>GB9</t>
  </si>
  <si>
    <t>Finanzielle politische Beiträge oder Sachleistungen in Geldwert</t>
  </si>
  <si>
    <t>Gels / Tabelle</t>
  </si>
  <si>
    <t>GB12 a</t>
  </si>
  <si>
    <t>Höhe der internen und externen Lobbying-Ausgaben</t>
  </si>
  <si>
    <t xml:space="preserve">Geld </t>
  </si>
  <si>
    <t>GB12b</t>
  </si>
  <si>
    <t>Für die Mitgliedschaft in Lobbyverbänden gezahlte Beträge</t>
  </si>
  <si>
    <t>29c</t>
  </si>
  <si>
    <t>GB 14</t>
  </si>
  <si>
    <t>Offenlegung der wichtigsten Themen, die Gegenstand der Lobbyarbeit sind, und der wichtigsten Positionen des Unternehmens zu diesen Themen</t>
  </si>
  <si>
    <t>29d</t>
  </si>
  <si>
    <t>Das Unternehmen ist im EU-Transparenzregister oder in einem gleichwertigen Transparenzregister eines Mitgliedstaates eingetragen.</t>
  </si>
  <si>
    <t>GB11</t>
  </si>
  <si>
    <t>Informationen über die Ernennung von Mitgliedern von Verwaltungs-, Management- und Aufsichtsorganen, die in den zwei Jahren vor der Ernennung eine vergleichbare Position in der öffentlichen Verwaltung innehatten</t>
  </si>
  <si>
    <t>AR13</t>
  </si>
  <si>
    <t>Das Unternehmen ist gesetzlich verpflichtet, Mitglied einer Handelskammer oder einer anderen Organisation zu sein, die seine Interessen vertritt</t>
  </si>
  <si>
    <t>G1-6 Zahlungspraktiken</t>
  </si>
  <si>
    <t>G1-6</t>
  </si>
  <si>
    <t>Angabe der durchschn. Anzahl der Tage zur Rechnungsbegleichung</t>
  </si>
  <si>
    <t>G1.E (Zahlungspraktiken)</t>
  </si>
  <si>
    <t>GB16-GB17</t>
  </si>
  <si>
    <t>Beschreibung der Standardzahlungsbedingungen aufgeschlüsselt nach Hauptkategorien von Lieferanten sowie den Prozentsatz der Zahlungen, bei denen diese Standardbedingungen angewandt werden</t>
  </si>
  <si>
    <t>Erzählung &amp; Prozentsatz</t>
  </si>
  <si>
    <t>Anzahl der derzeit anhängigen Gerichtsverfahren wegen Zahlungsverzugs</t>
  </si>
  <si>
    <t>33d</t>
  </si>
  <si>
    <t>Beschreibung zusätzlicher Hintergrundinformationen in Bezug auf die Berechnung der durchschn. Tage zur Rechnungsbegleichung unter G1-6-33a, Beschreibung der Methodik für repräsentative Stichprobe</t>
  </si>
  <si>
    <r>
      <rPr>
        <b/>
        <u/>
        <sz val="18"/>
        <color rgb="FF000000"/>
        <rFont val="Calibri"/>
        <family val="2"/>
      </rPr>
      <t xml:space="preserve">ANWEISUNGEN
</t>
    </r>
    <r>
      <rPr>
        <sz val="18"/>
        <color rgb="FF000000"/>
        <rFont val="Calibri"/>
        <family val="2"/>
      </rPr>
      <t>Die Angaben in den Mindestangaben (MDR) sind für die Nachhaltigkeitsaspekte offenzulegen, die gemäß der Wesentlichkeitsbeurteilung des Unternehmens als wesentlich eingestuft wurden: E1-2; E1-3; E1-4; E2-1; E2-2; E2-3; E3-1; E3-2; E3-3; E4-2; E4-3; E4-4; E5-1; E5-2; E5-3; S1-1; S1-4; S1-5; S2-1; S2-4; S2-5; S3-1; S3-4; S3-5; S4-1; S4-4; S4-5; G1-1 (Politik); G1-4 (Maßnahmen)</t>
    </r>
  </si>
  <si>
    <t>ID</t>
  </si>
  <si>
    <t>freiwillig 
[V]</t>
  </si>
  <si>
    <t>MDR-P_01</t>
  </si>
  <si>
    <t xml:space="preserve">Beschreibung der wichtigsten Inhalte der Strategien </t>
  </si>
  <si>
    <t>MDR-P_02</t>
  </si>
  <si>
    <t xml:space="preserve">Beschreibung des Geltungsbereichs der Strategien oder ihrer Ausschlüsse </t>
  </si>
  <si>
    <t>MDR-P_03</t>
  </si>
  <si>
    <t xml:space="preserve">Beschreibung der höchsten Ebene in der Organisation, die für die Umsetzung der Strategien verantwortlich ist </t>
  </si>
  <si>
    <t>MDR-P_04</t>
  </si>
  <si>
    <t xml:space="preserve">Offenlegung von Standards oder Initiativen Dritter, die bei der Umsetzung der Strategien beachtet werden </t>
  </si>
  <si>
    <t>MDR-P_05</t>
  </si>
  <si>
    <t xml:space="preserve">Beschreibung der Berücksichtigung der Interessen der wichtigsten Interessengruppen bei der Festlegung der Strategien </t>
  </si>
  <si>
    <t>MDR-P_06</t>
  </si>
  <si>
    <t xml:space="preserve">Erläuterung der Art und Weise, wie die Strategien den potenziell betroffenen Akteuren, die bei ihrer Umsetzung helfen müssen, zugänglich gemacht wird </t>
  </si>
  <si>
    <t>MDR-A_01</t>
  </si>
  <si>
    <t>MDR-A_02</t>
  </si>
  <si>
    <t>MDR-A_03</t>
  </si>
  <si>
    <t>MDR-A_04</t>
  </si>
  <si>
    <t>MDR-A_05</t>
  </si>
  <si>
    <t>MDR-A_06</t>
  </si>
  <si>
    <t>Offenlegung der Art der derzeitigen und künftigen finanziellen und sonstigen Ressourcen, die für den Aktionsplan zugewiesen wurden</t>
  </si>
  <si>
    <t>MDR-A_07</t>
  </si>
  <si>
    <t xml:space="preserve">Erläuterung, wie die aktuellen finanziellen Mittel mit den relevantesten Beträgen in den Finanzberichten zusammenhängen </t>
  </si>
  <si>
    <t>MDR-A_08</t>
  </si>
  <si>
    <t>Derzeitige und künfftige finanzielle Mittel für den Aktionsplan, in Zeithorizonten und Ressourcen</t>
  </si>
  <si>
    <t>Tabelle/Geld</t>
  </si>
  <si>
    <t>MDR-A_09</t>
  </si>
  <si>
    <t>MDR-A_10</t>
  </si>
  <si>
    <t>MDR-A_11</t>
  </si>
  <si>
    <t>MDR-A_12</t>
  </si>
  <si>
    <t>MDR-M_01</t>
  </si>
  <si>
    <t>MDR-M_02</t>
  </si>
  <si>
    <t>MDR-M_03</t>
  </si>
  <si>
    <t>MDR-T_01</t>
  </si>
  <si>
    <t>AR 24 - AR 26</t>
  </si>
  <si>
    <t>Verhältnis zu den strategischen Zielen</t>
  </si>
  <si>
    <t>MDR-T_02</t>
  </si>
  <si>
    <t>MDR-T_03</t>
  </si>
  <si>
    <t>MDR-T_04</t>
  </si>
  <si>
    <t>MDR-T_05</t>
  </si>
  <si>
    <t>MDR-T_06</t>
  </si>
  <si>
    <t>MDR-T_07</t>
  </si>
  <si>
    <t>MDR-T_08</t>
  </si>
  <si>
    <t>MDR-T_09</t>
  </si>
  <si>
    <t>MDR-T_10</t>
  </si>
  <si>
    <t>MDR-T_11</t>
  </si>
  <si>
    <t>MDR-T_12</t>
  </si>
  <si>
    <t>MDR-T_13</t>
  </si>
  <si>
    <t>MDR-P_07</t>
  </si>
  <si>
    <t>MDR-P_08</t>
  </si>
  <si>
    <t>Offenlegung des Zeitrahmens, in dem die Unternehmen die Strategien annehmen wollen</t>
  </si>
  <si>
    <t>MDR-A_13</t>
  </si>
  <si>
    <t>MDR-A_14</t>
  </si>
  <si>
    <t>MDR-T_14</t>
  </si>
  <si>
    <t>MDR-T_15</t>
  </si>
  <si>
    <t>MDR-T_16</t>
  </si>
  <si>
    <t>MDR-T_17</t>
  </si>
  <si>
    <t>MDR-T_18</t>
  </si>
  <si>
    <t>MDR-T_19</t>
  </si>
  <si>
    <t>GJahr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</si>
</sst>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4"/>
      <color theme="1"/>
      <name val="Arial"/>
      <family val="2"/>
    </font>
    <font>
      <sz val="11"/>
      <color theme="0"/>
      <name val="Arial"/>
      <family val="2"/>
    </font>
    <font>
      <sz val="11"/>
      <name val="Arial"/>
      <family val="2"/>
    </font>
    <font>
      <sz val="11"/>
      <color rgb="FF000000"/>
      <name val="Arial"/>
      <family val="2"/>
    </font>
    <font>
      <sz val="10"/>
      <color rgb="FF000000"/>
      <name val="Arial"/>
      <family val="2"/>
    </font>
    <font>
      <b/>
      <sz val="11"/>
      <color rgb="FF000000"/>
      <name val="Arial"/>
      <family val="2"/>
    </font>
    <font>
      <sz val="11"/>
      <color rgb="FFFF0000"/>
      <name val="Arial"/>
      <family val="2"/>
    </font>
    <font>
      <sz val="11"/>
      <color rgb="FFA02B93"/>
      <name val="Arial"/>
      <family val="2"/>
    </font>
    <font>
      <b/>
      <sz val="11"/>
      <color rgb="FFFFFFFF"/>
      <name val="Arial"/>
      <family val="2"/>
    </font>
    <font>
      <sz val="11"/>
      <color rgb="FF006100"/>
      <name val="Arial"/>
      <family val="2"/>
    </font>
    <font>
      <sz val="11"/>
      <color rgb="FF000000"/>
      <name val="Calibri"/>
      <family val="2"/>
    </font>
    <font>
      <sz val="13.5"/>
      <color rgb="FF000000"/>
      <name val="Arial"/>
      <family val="2"/>
    </font>
    <font>
      <b/>
      <u/>
      <sz val="11"/>
      <color rgb="FFFFFFFF"/>
      <name val="Arial"/>
      <family val="2"/>
    </font>
    <font>
      <sz val="11"/>
      <name val="Aptos Narrow"/>
      <family val="2"/>
      <scheme val="minor"/>
    </font>
    <font>
      <sz val="11"/>
      <color theme="1"/>
      <name val="Arial"/>
      <family val="2"/>
    </font>
    <font>
      <sz val="11"/>
      <color theme="1"/>
      <name val="Aptos Narrow"/>
      <family val="2"/>
      <scheme val="minor"/>
    </font>
    <font>
      <sz val="11"/>
      <name val="Calibri"/>
      <family val="2"/>
    </font>
    <font>
      <b/>
      <sz val="18"/>
      <color rgb="FF000000"/>
      <name val="Calibri"/>
      <family val="2"/>
    </font>
    <font>
      <b/>
      <u/>
      <sz val="18"/>
      <color rgb="FF000000"/>
      <name val="Calibri"/>
      <family val="2"/>
    </font>
    <font>
      <sz val="18"/>
      <color rgb="FF000000"/>
      <name val="Calibri"/>
      <family val="2"/>
    </font>
    <font>
      <b/>
      <sz val="12"/>
      <color rgb="FF000000"/>
      <name val="Calibri"/>
      <family val="2"/>
    </font>
    <font>
      <b/>
      <sz val="12"/>
      <color theme="1"/>
      <name val="Aptos Narrow"/>
      <family val="2"/>
      <scheme val="minor"/>
    </font>
    <font>
      <b/>
      <sz val="12"/>
      <name val="Calibri"/>
      <family val="2"/>
    </font>
    <font>
      <b/>
      <sz val="11"/>
      <color rgb="FFFF0000"/>
      <name val="Calibri"/>
      <family val="2"/>
    </font>
    <font>
      <sz val="11"/>
      <color theme="1"/>
      <name val="Calibri"/>
      <family val="2"/>
    </font>
    <font>
      <u/>
      <sz val="11"/>
      <color theme="10"/>
      <name val="Aptos Narrow"/>
      <family val="2"/>
      <scheme val="minor"/>
    </font>
    <font>
      <u/>
      <sz val="11"/>
      <color theme="1"/>
      <name val="Aptos Narrow"/>
      <family val="2"/>
      <scheme val="minor"/>
    </font>
    <font>
      <b/>
      <u/>
      <sz val="11"/>
      <color theme="1"/>
      <name val="Aptos Narrow"/>
      <family val="2"/>
      <scheme val="minor"/>
    </font>
    <font>
      <sz val="11"/>
      <color rgb="FF000000"/>
      <name val="Aptos Narrow"/>
      <family val="2"/>
      <scheme val="minor"/>
    </font>
    <font>
      <b/>
      <sz val="11"/>
      <color rgb="FF000000"/>
      <name val="Aptos Narrow"/>
      <family val="2"/>
      <scheme val="minor"/>
    </font>
    <font>
      <sz val="11"/>
      <color rgb="FF006100"/>
      <name val="Calibri"/>
      <family val="2"/>
    </font>
    <font>
      <b/>
      <sz val="13.5"/>
      <color rgb="FF000000"/>
      <name val="Arial"/>
      <family val="2"/>
    </font>
    <font>
      <sz val="11"/>
      <color rgb="FF000000"/>
      <name val="Arial"/>
      <family val="2"/>
    </font>
    <font>
      <sz val="11"/>
      <color rgb="FF000000"/>
      <name val="Arial"/>
      <family val="2"/>
    </font>
    <font>
      <sz val="11"/>
      <color theme="1"/>
      <name val="Arial"/>
      <family val="2"/>
    </font>
    <font>
      <sz val="8"/>
      <name val="Aptos Narrow"/>
      <family val="2"/>
      <scheme val="minor"/>
    </font>
    <font>
      <b/>
      <sz val="11"/>
      <color rgb="FFFFFFFF"/>
      <name val="Aptos Narrow"/>
      <family val="2"/>
      <scheme val="minor"/>
    </font>
    <font>
      <b/>
      <u/>
      <sz val="11"/>
      <color rgb="FF000000"/>
      <name val="Calibri"/>
      <family val="2"/>
    </font>
    <font>
      <sz val="8"/>
      <color rgb="FFFFFFFF"/>
      <name val="Arial"/>
      <family val="2"/>
    </font>
    <font>
      <sz val="5"/>
      <color rgb="FFFFFFFF"/>
      <name val="Arial"/>
      <family val="2"/>
    </font>
    <font>
      <b/>
      <sz val="11"/>
      <color theme="0"/>
      <name val="Arial"/>
      <family val="2"/>
    </font>
    <font>
      <b/>
      <sz val="11"/>
      <name val="Calibri"/>
      <family val="2"/>
    </font>
    <font>
      <sz val="11"/>
      <color indexed="8"/>
      <name val="Calibri"/>
      <family val="2"/>
    </font>
  </fonts>
  <fills count="35">
    <fill>
      <patternFill patternType="none"/>
    </fill>
    <fill>
      <patternFill patternType="gray125"/>
    </fill>
    <fill>
      <patternFill patternType="solid">
        <fgColor rgb="FF0070C0"/>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rgb="FFFFFF00"/>
        <bgColor indexed="64"/>
      </patternFill>
    </fill>
    <fill>
      <patternFill patternType="solid">
        <fgColor rgb="FF92D050"/>
        <bgColor indexed="64"/>
      </patternFill>
    </fill>
    <fill>
      <patternFill patternType="solid">
        <fgColor rgb="FFA6C9EC"/>
        <bgColor rgb="FF000000"/>
      </patternFill>
    </fill>
    <fill>
      <patternFill patternType="solid">
        <fgColor rgb="FFF2F2F2"/>
        <bgColor rgb="FF000000"/>
      </patternFill>
    </fill>
    <fill>
      <patternFill patternType="solid">
        <fgColor rgb="FFE8E8E8"/>
        <bgColor rgb="FF000000"/>
      </patternFill>
    </fill>
    <fill>
      <patternFill patternType="solid">
        <fgColor rgb="FFFFFFFF"/>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757171"/>
        <bgColor rgb="FF000000"/>
      </patternFill>
    </fill>
    <fill>
      <patternFill patternType="solid">
        <fgColor rgb="FFC6E0B4"/>
        <bgColor rgb="FF000000"/>
      </patternFill>
    </fill>
    <fill>
      <patternFill patternType="solid">
        <fgColor rgb="FFC6EFCE"/>
        <bgColor rgb="FF000000"/>
      </patternFill>
    </fill>
    <fill>
      <patternFill patternType="solid">
        <fgColor rgb="FFF8CBAD"/>
        <bgColor rgb="FF000000"/>
      </patternFill>
    </fill>
    <fill>
      <patternFill patternType="solid">
        <fgColor rgb="FFBDD7EE"/>
        <bgColor rgb="FF000000"/>
      </patternFill>
    </fill>
    <fill>
      <patternFill patternType="solid">
        <fgColor theme="9" tint="0.79998168889431442"/>
        <bgColor rgb="FF000000"/>
      </patternFill>
    </fill>
    <fill>
      <patternFill patternType="solid">
        <fgColor theme="2"/>
        <bgColor indexed="64"/>
      </patternFill>
    </fill>
    <fill>
      <patternFill patternType="solid">
        <fgColor theme="0"/>
        <bgColor rgb="FF000000"/>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0.14999847407452621"/>
        <bgColor rgb="FF000000"/>
      </patternFill>
    </fill>
    <fill>
      <patternFill patternType="solid">
        <fgColor theme="0" tint="-0.14996795556505021"/>
        <bgColor rgb="FF000000"/>
      </patternFill>
    </fill>
    <fill>
      <patternFill patternType="solid">
        <fgColor theme="9" tint="0.59999389629810485"/>
        <bgColor rgb="FF000000"/>
      </patternFill>
    </fill>
    <fill>
      <patternFill patternType="solid">
        <fgColor theme="9" tint="0.79998168889431442"/>
        <bgColor indexed="64"/>
      </patternFill>
    </fill>
    <fill>
      <patternFill patternType="solid">
        <fgColor rgb="FFD9D9D9"/>
        <bgColor rgb="FF000000"/>
      </patternFill>
    </fill>
    <fill>
      <patternFill patternType="solid">
        <fgColor theme="2" tint="-0.499984740745262"/>
        <bgColor indexed="64"/>
      </patternFill>
    </fill>
    <fill>
      <patternFill patternType="solid">
        <fgColor rgb="FF00B050"/>
        <bgColor indexed="64"/>
      </patternFill>
    </fill>
    <fill>
      <patternFill patternType="solid">
        <fgColor theme="7" tint="-0.249977111117893"/>
        <bgColor indexed="64"/>
      </patternFill>
    </fill>
    <fill>
      <patternFill patternType="solid">
        <fgColor theme="0" tint="-0.249977111117893"/>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rgb="FF000000"/>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medium">
        <color indexed="64"/>
      </left>
      <right style="thin">
        <color indexed="64"/>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style="thin">
        <color indexed="64"/>
      </right>
      <top style="medium">
        <color rgb="FF000000"/>
      </top>
      <bottom/>
      <diagonal/>
    </border>
    <border>
      <left style="medium">
        <color indexed="64"/>
      </left>
      <right/>
      <top style="medium">
        <color rgb="FF000000"/>
      </top>
      <bottom/>
      <diagonal/>
    </border>
    <border>
      <left style="medium">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thin">
        <color indexed="64"/>
      </left>
      <right style="medium">
        <color indexed="64"/>
      </right>
      <top/>
      <bottom style="medium">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rgb="FF000000"/>
      </left>
      <right style="thin">
        <color indexed="64"/>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indexed="64"/>
      </right>
      <top/>
      <bottom/>
      <diagonal/>
    </border>
    <border>
      <left style="medium">
        <color indexed="64"/>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thin">
        <color indexed="64"/>
      </right>
      <top style="medium">
        <color rgb="FF000000"/>
      </top>
      <bottom/>
      <diagonal/>
    </border>
    <border>
      <left style="thin">
        <color indexed="64"/>
      </left>
      <right style="thin">
        <color rgb="FF000000"/>
      </right>
      <top style="medium">
        <color rgb="FF000000"/>
      </top>
      <bottom/>
      <diagonal/>
    </border>
    <border>
      <left style="medium">
        <color rgb="FF000000"/>
      </left>
      <right style="thin">
        <color indexed="64"/>
      </right>
      <top style="medium">
        <color rgb="FF000000"/>
      </top>
      <bottom/>
      <diagonal/>
    </border>
    <border>
      <left/>
      <right style="thin">
        <color indexed="64"/>
      </right>
      <top style="medium">
        <color rgb="FF000000"/>
      </top>
      <bottom/>
      <diagonal/>
    </border>
    <border>
      <left/>
      <right/>
      <top style="medium">
        <color rgb="FF000000"/>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right/>
      <top/>
      <bottom style="medium">
        <color rgb="FF000000"/>
      </bottom>
      <diagonal/>
    </border>
    <border>
      <left/>
      <right style="thin">
        <color indexed="64"/>
      </right>
      <top style="medium">
        <color rgb="FF000000"/>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9">
    <xf numFmtId="0" fontId="0" fillId="0" borderId="0"/>
    <xf numFmtId="0" fontId="20" fillId="0" borderId="0"/>
    <xf numFmtId="0" fontId="19" fillId="0" borderId="0"/>
    <xf numFmtId="0" fontId="19" fillId="0" borderId="0"/>
    <xf numFmtId="0" fontId="29" fillId="0" borderId="0" applyNumberFormat="0" applyFill="0" applyBorder="0" applyAlignment="0" applyProtection="0"/>
    <xf numFmtId="0" fontId="13" fillId="27" borderId="1">
      <alignment horizontal="center" vertical="center" wrapText="1"/>
    </xf>
    <xf numFmtId="0" fontId="13" fillId="17" borderId="1" applyBorder="0">
      <alignment horizontal="center" vertical="center" wrapText="1"/>
    </xf>
    <xf numFmtId="0" fontId="34" fillId="25" borderId="66" applyFont="0" applyFill="0" applyBorder="0" applyAlignment="0">
      <alignment horizontal="center" vertical="top"/>
    </xf>
    <xf numFmtId="0" fontId="20" fillId="0" borderId="0"/>
  </cellStyleXfs>
  <cellXfs count="659">
    <xf numFmtId="0" fontId="0" fillId="0" borderId="0" xfId="0"/>
    <xf numFmtId="0" fontId="1" fillId="0" borderId="0" xfId="0" applyFont="1"/>
    <xf numFmtId="0" fontId="2" fillId="0" borderId="0" xfId="0" applyFont="1"/>
    <xf numFmtId="0" fontId="2" fillId="0" borderId="0" xfId="0" applyFont="1" applyAlignment="1">
      <alignment horizontal="center"/>
    </xf>
    <xf numFmtId="0" fontId="4" fillId="0" borderId="0" xfId="0" applyFont="1"/>
    <xf numFmtId="0" fontId="2" fillId="0" borderId="1" xfId="0" applyFont="1" applyBorder="1" applyAlignment="1">
      <alignment horizontal="center"/>
    </xf>
    <xf numFmtId="0" fontId="5" fillId="2" borderId="1" xfId="0" applyFont="1" applyFill="1" applyBorder="1"/>
    <xf numFmtId="0" fontId="2"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xf>
    <xf numFmtId="0" fontId="5" fillId="2" borderId="1" xfId="0" applyFont="1" applyFill="1" applyBorder="1" applyAlignment="1">
      <alignment vertical="center"/>
    </xf>
    <xf numFmtId="0" fontId="2" fillId="0" borderId="16" xfId="0" applyFont="1" applyBorder="1"/>
    <xf numFmtId="0" fontId="2" fillId="0" borderId="17" xfId="0" applyFont="1" applyBorder="1"/>
    <xf numFmtId="0" fontId="2" fillId="3" borderId="1" xfId="0" applyFont="1" applyFill="1" applyBorder="1" applyAlignment="1">
      <alignment wrapText="1"/>
    </xf>
    <xf numFmtId="0" fontId="2" fillId="0" borderId="1" xfId="0" applyFont="1" applyBorder="1" applyAlignment="1">
      <alignment horizontal="right"/>
    </xf>
    <xf numFmtId="0" fontId="2" fillId="3" borderId="1" xfId="0" applyFont="1" applyFill="1" applyBorder="1" applyAlignment="1">
      <alignment horizontal="right"/>
    </xf>
    <xf numFmtId="0" fontId="5" fillId="2" borderId="14" xfId="0" applyFont="1" applyFill="1" applyBorder="1" applyAlignment="1">
      <alignment vertical="center" wrapText="1"/>
    </xf>
    <xf numFmtId="0" fontId="5" fillId="2" borderId="12" xfId="0" applyFont="1" applyFill="1" applyBorder="1" applyAlignment="1">
      <alignment vertical="center" wrapText="1"/>
    </xf>
    <xf numFmtId="0" fontId="3" fillId="3" borderId="1" xfId="0" applyFont="1" applyFill="1" applyBorder="1"/>
    <xf numFmtId="0" fontId="3" fillId="0" borderId="1" xfId="0" applyFont="1" applyBorder="1"/>
    <xf numFmtId="0" fontId="2" fillId="3" borderId="1" xfId="0" applyFont="1" applyFill="1" applyBorder="1"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9" xfId="0" applyFont="1" applyBorder="1" applyAlignment="1">
      <alignment vertical="center" wrapText="1"/>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10" xfId="0" applyFont="1" applyFill="1" applyBorder="1" applyAlignment="1">
      <alignment vertical="center" wrapText="1"/>
    </xf>
    <xf numFmtId="0" fontId="2" fillId="3" borderId="19" xfId="0" applyFont="1" applyFill="1" applyBorder="1" applyAlignment="1">
      <alignment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8" fillId="0" borderId="0" xfId="0" applyFont="1"/>
    <xf numFmtId="0" fontId="9" fillId="0" borderId="1" xfId="0" applyFont="1" applyBorder="1" applyAlignment="1">
      <alignment horizontal="left" vertical="top" wrapText="1"/>
    </xf>
    <xf numFmtId="0" fontId="7" fillId="0" borderId="1" xfId="0" quotePrefix="1" applyFont="1" applyBorder="1" applyAlignment="1">
      <alignment vertical="top" wrapText="1"/>
    </xf>
    <xf numFmtId="0" fontId="6" fillId="0" borderId="1" xfId="0" quotePrefix="1" applyFont="1" applyBorder="1" applyAlignment="1">
      <alignment vertical="top" wrapText="1"/>
    </xf>
    <xf numFmtId="0" fontId="7" fillId="4" borderId="1" xfId="0" quotePrefix="1" applyFont="1" applyFill="1" applyBorder="1" applyAlignment="1">
      <alignment vertical="top" wrapText="1"/>
    </xf>
    <xf numFmtId="0" fontId="7" fillId="4" borderId="1" xfId="0" applyFont="1" applyFill="1" applyBorder="1" applyAlignment="1">
      <alignment vertical="top" wrapText="1"/>
    </xf>
    <xf numFmtId="0" fontId="7" fillId="0" borderId="1" xfId="0" applyFont="1" applyBorder="1" applyAlignment="1">
      <alignment horizontal="left" vertical="top" wrapText="1"/>
    </xf>
    <xf numFmtId="0" fontId="2" fillId="13"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2" fillId="13" borderId="1" xfId="0" applyFont="1" applyFill="1" applyBorder="1" applyAlignment="1">
      <alignment horizontal="left" vertical="top"/>
    </xf>
    <xf numFmtId="0" fontId="10" fillId="13" borderId="1" xfId="0" applyFont="1" applyFill="1" applyBorder="1" applyAlignment="1">
      <alignment horizontal="left" vertical="top" wrapText="1"/>
    </xf>
    <xf numFmtId="0" fontId="6" fillId="13" borderId="1" xfId="0" applyFont="1" applyFill="1" applyBorder="1" applyAlignment="1">
      <alignment horizontal="left" vertical="top"/>
    </xf>
    <xf numFmtId="0" fontId="7" fillId="16" borderId="19" xfId="0" applyFont="1" applyFill="1" applyBorder="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7"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wrapText="1"/>
    </xf>
    <xf numFmtId="0" fontId="7" fillId="18" borderId="1" xfId="0" applyFont="1" applyFill="1" applyBorder="1" applyAlignment="1">
      <alignment horizontal="left" vertical="top" wrapText="1"/>
    </xf>
    <xf numFmtId="0" fontId="7" fillId="16" borderId="1" xfId="0" applyFont="1" applyFill="1" applyBorder="1" applyAlignment="1">
      <alignment horizontal="left" vertical="top" wrapText="1"/>
    </xf>
    <xf numFmtId="0" fontId="7" fillId="19"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12" fillId="15" borderId="12" xfId="0" applyFont="1" applyFill="1" applyBorder="1" applyAlignment="1">
      <alignment horizontal="center" vertical="center" wrapText="1"/>
    </xf>
    <xf numFmtId="0" fontId="0" fillId="0" borderId="1" xfId="0" applyBorder="1"/>
    <xf numFmtId="0" fontId="0" fillId="0" borderId="0" xfId="0" applyAlignment="1">
      <alignment wrapText="1"/>
    </xf>
    <xf numFmtId="0" fontId="0" fillId="4" borderId="0" xfId="0" applyFill="1"/>
    <xf numFmtId="0" fontId="20" fillId="0" borderId="0" xfId="1"/>
    <xf numFmtId="49" fontId="25" fillId="0" borderId="30" xfId="2" applyNumberFormat="1" applyFont="1" applyBorder="1" applyAlignment="1">
      <alignment horizontal="center" vertical="center" wrapText="1"/>
    </xf>
    <xf numFmtId="0" fontId="25" fillId="0" borderId="30" xfId="3" applyFont="1" applyBorder="1" applyAlignment="1">
      <alignment horizontal="center" vertical="center" wrapText="1"/>
    </xf>
    <xf numFmtId="0" fontId="25" fillId="0" borderId="32" xfId="2" applyFont="1" applyBorder="1" applyAlignment="1">
      <alignment horizontal="center" vertical="center" wrapText="1"/>
    </xf>
    <xf numFmtId="0" fontId="12" fillId="15" borderId="18" xfId="0" applyFont="1" applyFill="1" applyBorder="1" applyAlignment="1">
      <alignment horizontal="center" vertical="center" wrapText="1"/>
    </xf>
    <xf numFmtId="0" fontId="0" fillId="4" borderId="4" xfId="0" applyFill="1" applyBorder="1"/>
    <xf numFmtId="0" fontId="0" fillId="4" borderId="4" xfId="0" applyFill="1" applyBorder="1" applyAlignment="1">
      <alignment horizontal="left"/>
    </xf>
    <xf numFmtId="49" fontId="0" fillId="0" borderId="4" xfId="0" applyNumberFormat="1" applyBorder="1" applyAlignment="1">
      <alignment horizontal="left"/>
    </xf>
    <xf numFmtId="0" fontId="0" fillId="0" borderId="4" xfId="0" applyBorder="1"/>
    <xf numFmtId="0" fontId="0" fillId="4" borderId="1" xfId="0" applyFill="1" applyBorder="1"/>
    <xf numFmtId="0" fontId="0" fillId="4" borderId="1" xfId="0" applyFill="1" applyBorder="1" applyAlignment="1">
      <alignment horizontal="left"/>
    </xf>
    <xf numFmtId="49" fontId="0" fillId="4" borderId="1" xfId="0" applyNumberFormat="1" applyFill="1" applyBorder="1" applyAlignment="1">
      <alignment horizontal="left"/>
    </xf>
    <xf numFmtId="0" fontId="0" fillId="4" borderId="7" xfId="0" applyFill="1" applyBorder="1"/>
    <xf numFmtId="0" fontId="0" fillId="4" borderId="7" xfId="0" applyFill="1" applyBorder="1" applyAlignment="1">
      <alignment horizontal="left"/>
    </xf>
    <xf numFmtId="49" fontId="0" fillId="4" borderId="7" xfId="0" applyNumberFormat="1" applyFill="1" applyBorder="1" applyAlignment="1">
      <alignment horizontal="left"/>
    </xf>
    <xf numFmtId="0" fontId="0" fillId="0" borderId="7" xfId="0" applyBorder="1"/>
    <xf numFmtId="49" fontId="0" fillId="4" borderId="4" xfId="0" applyNumberFormat="1" applyFill="1" applyBorder="1" applyAlignment="1">
      <alignment horizontal="left"/>
    </xf>
    <xf numFmtId="0" fontId="0" fillId="0" borderId="18" xfId="0" applyBorder="1"/>
    <xf numFmtId="0" fontId="0" fillId="0" borderId="12" xfId="0" applyBorder="1"/>
    <xf numFmtId="0" fontId="0" fillId="4" borderId="1" xfId="0" applyFill="1" applyBorder="1" applyAlignment="1">
      <alignment horizontal="left" vertical="center"/>
    </xf>
    <xf numFmtId="0" fontId="28" fillId="4" borderId="1" xfId="0" applyFont="1" applyFill="1" applyBorder="1"/>
    <xf numFmtId="0" fontId="28" fillId="4" borderId="4" xfId="0" applyFont="1" applyFill="1" applyBorder="1"/>
    <xf numFmtId="0" fontId="0" fillId="0" borderId="4" xfId="0" applyBorder="1" applyAlignment="1">
      <alignment horizontal="left"/>
    </xf>
    <xf numFmtId="0" fontId="0" fillId="4" borderId="1" xfId="0" applyFill="1" applyBorder="1" applyAlignment="1">
      <alignment vertical="center"/>
    </xf>
    <xf numFmtId="49" fontId="0" fillId="4" borderId="1" xfId="0" applyNumberFormat="1" applyFill="1" applyBorder="1" applyAlignment="1">
      <alignment horizontal="left" vertical="center"/>
    </xf>
    <xf numFmtId="0" fontId="0" fillId="0" borderId="14" xfId="0" applyBorder="1"/>
    <xf numFmtId="0" fontId="28" fillId="4" borderId="14" xfId="0" applyFont="1" applyFill="1" applyBorder="1"/>
    <xf numFmtId="0" fontId="0" fillId="0" borderId="23" xfId="0" applyBorder="1"/>
    <xf numFmtId="0" fontId="19" fillId="4" borderId="7" xfId="4" applyFont="1" applyFill="1" applyBorder="1" applyAlignment="1">
      <alignment vertical="center"/>
    </xf>
    <xf numFmtId="0" fontId="30" fillId="4" borderId="7" xfId="4" applyFont="1" applyFill="1" applyBorder="1" applyAlignment="1">
      <alignment horizontal="left" vertical="center"/>
    </xf>
    <xf numFmtId="0" fontId="0" fillId="4" borderId="7" xfId="0" applyFill="1" applyBorder="1" applyAlignment="1">
      <alignment horizontal="left" vertical="center"/>
    </xf>
    <xf numFmtId="0" fontId="0" fillId="0" borderId="0" xfId="0" applyAlignment="1">
      <alignment vertical="top"/>
    </xf>
    <xf numFmtId="0" fontId="0" fillId="0" borderId="0" xfId="0" applyAlignment="1">
      <alignment horizontal="left"/>
    </xf>
    <xf numFmtId="0" fontId="12" fillId="15" borderId="4"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2" fillId="15" borderId="14" xfId="0" applyFont="1" applyFill="1" applyBorder="1" applyAlignment="1">
      <alignment horizontal="center" vertical="center" wrapText="1"/>
    </xf>
    <xf numFmtId="0" fontId="7" fillId="26" borderId="14" xfId="0" applyFont="1" applyFill="1" applyBorder="1" applyAlignment="1">
      <alignment horizontal="left" vertical="top" wrapText="1"/>
    </xf>
    <xf numFmtId="0" fontId="7" fillId="26" borderId="1" xfId="0" applyFont="1" applyFill="1" applyBorder="1" applyAlignment="1">
      <alignment horizontal="left" vertical="top" wrapText="1"/>
    </xf>
    <xf numFmtId="49" fontId="12" fillId="15" borderId="14" xfId="0" applyNumberFormat="1" applyFont="1" applyFill="1" applyBorder="1" applyAlignment="1">
      <alignment horizontal="center" vertical="center"/>
    </xf>
    <xf numFmtId="0" fontId="12" fillId="15" borderId="17" xfId="0" applyFont="1" applyFill="1" applyBorder="1" applyAlignment="1">
      <alignment horizontal="center" vertical="center" wrapText="1"/>
    </xf>
    <xf numFmtId="0" fontId="0" fillId="0" borderId="38" xfId="0" applyBorder="1"/>
    <xf numFmtId="0" fontId="0" fillId="0" borderId="54" xfId="0" applyBorder="1"/>
    <xf numFmtId="0" fontId="0" fillId="0" borderId="55" xfId="0" applyBorder="1"/>
    <xf numFmtId="0" fontId="0" fillId="0" borderId="4" xfId="0" applyBorder="1" applyAlignment="1">
      <alignment vertical="center"/>
    </xf>
    <xf numFmtId="0" fontId="0" fillId="0" borderId="4" xfId="0" applyBorder="1" applyAlignment="1">
      <alignment horizontal="left" vertical="center"/>
    </xf>
    <xf numFmtId="0" fontId="0" fillId="0" borderId="7"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xf>
    <xf numFmtId="0" fontId="0" fillId="0" borderId="56" xfId="0" applyBorder="1"/>
    <xf numFmtId="0" fontId="19" fillId="4" borderId="1" xfId="3" applyFill="1" applyBorder="1" applyAlignment="1">
      <alignment horizontal="left"/>
    </xf>
    <xf numFmtId="0" fontId="19" fillId="4" borderId="7" xfId="3" applyFill="1" applyBorder="1" applyAlignment="1">
      <alignment horizontal="left"/>
    </xf>
    <xf numFmtId="0" fontId="30" fillId="4" borderId="7" xfId="4" applyFont="1" applyFill="1" applyBorder="1"/>
    <xf numFmtId="0" fontId="19" fillId="4" borderId="4" xfId="4" applyFont="1" applyFill="1" applyBorder="1" applyAlignment="1">
      <alignment horizontal="left"/>
    </xf>
    <xf numFmtId="0" fontId="19" fillId="4" borderId="4" xfId="4" applyFont="1" applyFill="1" applyBorder="1" applyAlignment="1">
      <alignment horizontal="left" wrapText="1"/>
    </xf>
    <xf numFmtId="0" fontId="19" fillId="4" borderId="4" xfId="4" applyFont="1" applyFill="1" applyBorder="1" applyAlignment="1">
      <alignment horizontal="left" vertical="center"/>
    </xf>
    <xf numFmtId="0" fontId="19" fillId="4" borderId="4" xfId="4" applyFont="1" applyFill="1" applyBorder="1"/>
    <xf numFmtId="0" fontId="19" fillId="4" borderId="9" xfId="3" applyFill="1" applyBorder="1" applyAlignment="1">
      <alignment horizontal="left"/>
    </xf>
    <xf numFmtId="0" fontId="19" fillId="4" borderId="2" xfId="3" applyFill="1" applyBorder="1" applyAlignment="1">
      <alignment horizontal="left"/>
    </xf>
    <xf numFmtId="0" fontId="19" fillId="4" borderId="4" xfId="4" applyFont="1" applyFill="1" applyBorder="1" applyAlignment="1">
      <alignment wrapText="1"/>
    </xf>
    <xf numFmtId="0" fontId="30" fillId="4" borderId="4" xfId="4" applyFont="1" applyFill="1" applyBorder="1" applyAlignment="1">
      <alignment horizontal="left"/>
    </xf>
    <xf numFmtId="0" fontId="19" fillId="4" borderId="1" xfId="3" applyFill="1" applyBorder="1" applyAlignment="1">
      <alignment horizontal="left" wrapText="1"/>
    </xf>
    <xf numFmtId="0" fontId="12" fillId="15" borderId="24" xfId="0" applyFont="1" applyFill="1" applyBorder="1" applyAlignment="1">
      <alignment horizontal="center" vertical="center" wrapText="1"/>
    </xf>
    <xf numFmtId="49" fontId="12" fillId="15" borderId="24" xfId="0" applyNumberFormat="1" applyFont="1" applyFill="1" applyBorder="1" applyAlignment="1">
      <alignment horizontal="center" vertical="center"/>
    </xf>
    <xf numFmtId="0" fontId="12" fillId="15" borderId="26" xfId="0" applyFont="1" applyFill="1" applyBorder="1" applyAlignment="1">
      <alignment horizontal="center" vertical="center" wrapText="1"/>
    </xf>
    <xf numFmtId="0" fontId="12" fillId="15" borderId="59" xfId="0" applyFont="1" applyFill="1" applyBorder="1" applyAlignment="1">
      <alignment horizontal="center" vertical="center" wrapText="1"/>
    </xf>
    <xf numFmtId="0" fontId="0" fillId="0" borderId="15" xfId="0" applyBorder="1"/>
    <xf numFmtId="0" fontId="0" fillId="0" borderId="25" xfId="0" applyBorder="1"/>
    <xf numFmtId="0" fontId="0" fillId="0" borderId="63" xfId="0" applyBorder="1" applyAlignment="1">
      <alignment vertical="top" wrapText="1"/>
    </xf>
    <xf numFmtId="0" fontId="0" fillId="4" borderId="14" xfId="0" applyFill="1" applyBorder="1" applyAlignment="1">
      <alignment vertical="center"/>
    </xf>
    <xf numFmtId="0" fontId="0" fillId="4" borderId="14" xfId="0" applyFill="1" applyBorder="1" applyAlignment="1">
      <alignment horizontal="left" vertical="center"/>
    </xf>
    <xf numFmtId="0" fontId="0" fillId="0" borderId="13" xfId="0" applyBorder="1" applyAlignment="1">
      <alignment horizontal="left" vertical="center"/>
    </xf>
    <xf numFmtId="0" fontId="0" fillId="4" borderId="7" xfId="0" applyFill="1" applyBorder="1" applyAlignment="1">
      <alignment vertical="center"/>
    </xf>
    <xf numFmtId="0" fontId="0" fillId="0" borderId="0" xfId="0" applyAlignment="1">
      <alignment horizontal="center" vertical="center"/>
    </xf>
    <xf numFmtId="0" fontId="14" fillId="0" borderId="66" xfId="0" applyFont="1" applyBorder="1" applyAlignment="1">
      <alignment horizontal="left" vertical="top"/>
    </xf>
    <xf numFmtId="0" fontId="14" fillId="0" borderId="32" xfId="0" applyFont="1" applyBorder="1" applyAlignment="1">
      <alignment horizontal="left" vertical="top"/>
    </xf>
    <xf numFmtId="0" fontId="14" fillId="0" borderId="19" xfId="0" applyFont="1" applyBorder="1" applyAlignment="1">
      <alignment horizontal="left" vertical="top"/>
    </xf>
    <xf numFmtId="0" fontId="14" fillId="0" borderId="34" xfId="0" applyFont="1" applyBorder="1" applyAlignment="1">
      <alignment horizontal="left" vertical="top"/>
    </xf>
    <xf numFmtId="0" fontId="14" fillId="0" borderId="22" xfId="0" applyFont="1" applyBorder="1" applyAlignment="1">
      <alignment horizontal="left" vertical="top"/>
    </xf>
    <xf numFmtId="0" fontId="14" fillId="0" borderId="41" xfId="0" applyFont="1" applyBorder="1" applyAlignment="1">
      <alignment horizontal="left" vertical="top"/>
    </xf>
    <xf numFmtId="0" fontId="14" fillId="10" borderId="19" xfId="0" applyFont="1" applyFill="1" applyBorder="1" applyAlignment="1">
      <alignment horizontal="left" vertical="top"/>
    </xf>
    <xf numFmtId="0" fontId="14" fillId="10" borderId="22" xfId="0" applyFont="1" applyFill="1" applyBorder="1" applyAlignment="1">
      <alignment horizontal="left" vertical="top"/>
    </xf>
    <xf numFmtId="0" fontId="0" fillId="0" borderId="0" xfId="0" applyAlignment="1">
      <alignment horizontal="left" vertical="top"/>
    </xf>
    <xf numFmtId="0" fontId="14" fillId="0" borderId="19" xfId="0" applyFont="1" applyBorder="1" applyAlignment="1">
      <alignment horizontal="left" vertical="top" wrapText="1"/>
    </xf>
    <xf numFmtId="0" fontId="18" fillId="0" borderId="0" xfId="0" applyFont="1" applyAlignment="1">
      <alignment horizontal="left" vertical="top"/>
    </xf>
    <xf numFmtId="0" fontId="17" fillId="0" borderId="0" xfId="0" applyFont="1" applyAlignment="1">
      <alignment horizontal="left" vertical="top"/>
    </xf>
    <xf numFmtId="0" fontId="34" fillId="25" borderId="66" xfId="0" applyFont="1" applyFill="1" applyBorder="1" applyAlignment="1">
      <alignment horizontal="center" vertical="top"/>
    </xf>
    <xf numFmtId="0" fontId="14" fillId="0" borderId="66" xfId="0" applyFont="1" applyBorder="1" applyAlignment="1">
      <alignment horizontal="center" vertical="top" wrapText="1"/>
    </xf>
    <xf numFmtId="0" fontId="14" fillId="0" borderId="69" xfId="0" applyFont="1" applyBorder="1" applyAlignment="1">
      <alignment horizontal="center" vertical="top" wrapText="1"/>
    </xf>
    <xf numFmtId="0" fontId="0" fillId="0" borderId="0" xfId="0" applyAlignment="1">
      <alignment horizontal="center" vertical="top"/>
    </xf>
    <xf numFmtId="0" fontId="14" fillId="0" borderId="30" xfId="0" applyFont="1" applyBorder="1" applyAlignment="1">
      <alignment horizontal="left" vertical="top"/>
    </xf>
    <xf numFmtId="0" fontId="14" fillId="0" borderId="21" xfId="0" applyFont="1" applyBorder="1" applyAlignment="1">
      <alignment horizontal="left" vertical="top"/>
    </xf>
    <xf numFmtId="0" fontId="14" fillId="0" borderId="40" xfId="0" applyFont="1" applyBorder="1" applyAlignment="1">
      <alignment horizontal="left" vertical="top"/>
    </xf>
    <xf numFmtId="0" fontId="14" fillId="18" borderId="62" xfId="0" applyFont="1" applyFill="1" applyBorder="1" applyAlignment="1">
      <alignment horizontal="center" vertical="top" wrapText="1"/>
    </xf>
    <xf numFmtId="0" fontId="14" fillId="10" borderId="19" xfId="0" applyFont="1" applyFill="1" applyBorder="1"/>
    <xf numFmtId="0" fontId="14" fillId="30" borderId="19" xfId="0" applyFont="1" applyFill="1" applyBorder="1"/>
    <xf numFmtId="0" fontId="14" fillId="30" borderId="34" xfId="0" applyFont="1" applyFill="1" applyBorder="1"/>
    <xf numFmtId="0" fontId="14" fillId="10" borderId="34" xfId="0" applyFont="1" applyFill="1" applyBorder="1"/>
    <xf numFmtId="0" fontId="14" fillId="10" borderId="22" xfId="0" applyFont="1" applyFill="1" applyBorder="1"/>
    <xf numFmtId="0" fontId="14" fillId="10" borderId="41" xfId="0" applyFont="1" applyFill="1" applyBorder="1"/>
    <xf numFmtId="0" fontId="14" fillId="0" borderId="18" xfId="0" applyFont="1" applyBorder="1" applyAlignment="1">
      <alignment horizontal="left" vertical="top"/>
    </xf>
    <xf numFmtId="0" fontId="14" fillId="10" borderId="19" xfId="0" applyFont="1" applyFill="1" applyBorder="1" applyAlignment="1">
      <alignment vertical="top" wrapText="1"/>
    </xf>
    <xf numFmtId="0" fontId="14" fillId="10" borderId="19" xfId="0" applyFont="1" applyFill="1" applyBorder="1" applyAlignment="1">
      <alignment vertical="top"/>
    </xf>
    <xf numFmtId="0" fontId="14" fillId="10" borderId="34" xfId="0" applyFont="1" applyFill="1" applyBorder="1" applyAlignment="1">
      <alignment vertical="top"/>
    </xf>
    <xf numFmtId="0" fontId="14" fillId="10" borderId="22" xfId="0" applyFont="1" applyFill="1" applyBorder="1" applyAlignment="1">
      <alignment vertical="top"/>
    </xf>
    <xf numFmtId="0" fontId="14" fillId="10" borderId="21" xfId="0" applyFont="1" applyFill="1" applyBorder="1" applyAlignment="1">
      <alignment horizontal="left" vertical="top"/>
    </xf>
    <xf numFmtId="0" fontId="14" fillId="10" borderId="21" xfId="0" applyFont="1" applyFill="1" applyBorder="1"/>
    <xf numFmtId="0" fontId="14" fillId="10" borderId="21" xfId="0" applyFont="1" applyFill="1" applyBorder="1" applyAlignment="1">
      <alignment vertical="top"/>
    </xf>
    <xf numFmtId="0" fontId="14" fillId="30" borderId="4" xfId="0" applyFont="1" applyFill="1" applyBorder="1"/>
    <xf numFmtId="0" fontId="14" fillId="30" borderId="37" xfId="0" applyFont="1" applyFill="1" applyBorder="1"/>
    <xf numFmtId="0" fontId="14" fillId="30" borderId="38" xfId="0" applyFont="1" applyFill="1" applyBorder="1"/>
    <xf numFmtId="0" fontId="14" fillId="10" borderId="4" xfId="0" applyFont="1" applyFill="1" applyBorder="1"/>
    <xf numFmtId="0" fontId="14" fillId="10" borderId="37" xfId="0" applyFont="1" applyFill="1" applyBorder="1"/>
    <xf numFmtId="0" fontId="14" fillId="18" borderId="36" xfId="0" applyFont="1" applyFill="1" applyBorder="1" applyAlignment="1">
      <alignment horizontal="center" vertical="top" wrapText="1"/>
    </xf>
    <xf numFmtId="0" fontId="14" fillId="10" borderId="18" xfId="0" applyFont="1" applyFill="1" applyBorder="1"/>
    <xf numFmtId="0" fontId="14" fillId="30" borderId="18" xfId="0" applyFont="1" applyFill="1" applyBorder="1"/>
    <xf numFmtId="0" fontId="14" fillId="30" borderId="0" xfId="0" applyFont="1" applyFill="1"/>
    <xf numFmtId="0" fontId="14" fillId="10" borderId="1" xfId="0" applyFont="1" applyFill="1" applyBorder="1"/>
    <xf numFmtId="0" fontId="14" fillId="10" borderId="11" xfId="0" applyFont="1" applyFill="1" applyBorder="1"/>
    <xf numFmtId="0" fontId="14" fillId="10" borderId="54" xfId="0" applyFont="1" applyFill="1" applyBorder="1"/>
    <xf numFmtId="0" fontId="14" fillId="30" borderId="11" xfId="0" applyFont="1" applyFill="1" applyBorder="1"/>
    <xf numFmtId="0" fontId="14" fillId="30" borderId="36" xfId="0" applyFont="1" applyFill="1" applyBorder="1"/>
    <xf numFmtId="0" fontId="14" fillId="10" borderId="50" xfId="0" applyFont="1" applyFill="1" applyBorder="1"/>
    <xf numFmtId="0" fontId="14" fillId="10" borderId="50" xfId="0" applyFont="1" applyFill="1" applyBorder="1" applyAlignment="1">
      <alignment vertical="top"/>
    </xf>
    <xf numFmtId="0" fontId="14" fillId="10" borderId="50" xfId="0" applyFont="1" applyFill="1" applyBorder="1" applyAlignment="1">
      <alignment vertical="top" wrapText="1"/>
    </xf>
    <xf numFmtId="0" fontId="14" fillId="10" borderId="40" xfId="0" applyFont="1" applyFill="1" applyBorder="1" applyAlignment="1">
      <alignment horizontal="left" vertical="top"/>
    </xf>
    <xf numFmtId="0" fontId="14" fillId="10" borderId="25" xfId="0" applyFont="1" applyFill="1" applyBorder="1"/>
    <xf numFmtId="0" fontId="14" fillId="10" borderId="40" xfId="0" applyFont="1" applyFill="1" applyBorder="1"/>
    <xf numFmtId="0" fontId="14" fillId="0" borderId="91" xfId="0" applyFont="1" applyBorder="1" applyAlignment="1">
      <alignment horizontal="left" vertical="top"/>
    </xf>
    <xf numFmtId="0" fontId="14" fillId="10" borderId="20" xfId="0" applyFont="1" applyFill="1" applyBorder="1" applyAlignment="1">
      <alignment vertical="top"/>
    </xf>
    <xf numFmtId="0" fontId="34" fillId="25" borderId="26" xfId="0" applyFont="1" applyFill="1" applyBorder="1" applyAlignment="1">
      <alignment horizontal="center" vertical="top"/>
    </xf>
    <xf numFmtId="0" fontId="14" fillId="10" borderId="11" xfId="0" applyFont="1" applyFill="1" applyBorder="1" applyAlignment="1">
      <alignment vertical="top" wrapText="1"/>
    </xf>
    <xf numFmtId="0" fontId="14" fillId="10" borderId="11" xfId="0" applyFont="1" applyFill="1" applyBorder="1" applyAlignment="1">
      <alignment vertical="top"/>
    </xf>
    <xf numFmtId="0" fontId="14" fillId="10" borderId="1" xfId="0" applyFont="1" applyFill="1" applyBorder="1" applyAlignment="1">
      <alignment vertical="top"/>
    </xf>
    <xf numFmtId="0" fontId="14" fillId="10" borderId="54" xfId="0" applyFont="1" applyFill="1" applyBorder="1" applyAlignment="1">
      <alignment vertical="top"/>
    </xf>
    <xf numFmtId="0" fontId="14" fillId="23" borderId="18" xfId="0" applyFont="1" applyFill="1" applyBorder="1"/>
    <xf numFmtId="0" fontId="14" fillId="23" borderId="37" xfId="0" applyFont="1" applyFill="1" applyBorder="1"/>
    <xf numFmtId="0" fontId="14" fillId="23" borderId="38" xfId="0" applyFont="1" applyFill="1" applyBorder="1"/>
    <xf numFmtId="0" fontId="14" fillId="10" borderId="25" xfId="0" applyFont="1" applyFill="1" applyBorder="1" applyAlignment="1">
      <alignment vertical="top"/>
    </xf>
    <xf numFmtId="0" fontId="12" fillId="15" borderId="48" xfId="0" applyFont="1" applyFill="1" applyBorder="1" applyAlignment="1">
      <alignment horizontal="center" vertical="center" wrapText="1"/>
    </xf>
    <xf numFmtId="0" fontId="0" fillId="29" borderId="37" xfId="0" applyFill="1" applyBorder="1"/>
    <xf numFmtId="0" fontId="0" fillId="29" borderId="11" xfId="0" applyFill="1" applyBorder="1"/>
    <xf numFmtId="0" fontId="0" fillId="29" borderId="18" xfId="0" applyFill="1" applyBorder="1"/>
    <xf numFmtId="0" fontId="0" fillId="29" borderId="1" xfId="0" applyFill="1" applyBorder="1"/>
    <xf numFmtId="0" fontId="0" fillId="29" borderId="4" xfId="0" applyFill="1" applyBorder="1"/>
    <xf numFmtId="0" fontId="0" fillId="29" borderId="14" xfId="0" applyFill="1" applyBorder="1"/>
    <xf numFmtId="0" fontId="0" fillId="29" borderId="7" xfId="0" applyFill="1" applyBorder="1"/>
    <xf numFmtId="0" fontId="9" fillId="0" borderId="1" xfId="0" applyFont="1" applyBorder="1" applyAlignment="1">
      <alignment wrapText="1"/>
    </xf>
    <xf numFmtId="0" fontId="7" fillId="4" borderId="1" xfId="0" applyFont="1" applyFill="1" applyBorder="1" applyAlignment="1">
      <alignment wrapText="1"/>
    </xf>
    <xf numFmtId="0" fontId="9" fillId="4" borderId="1" xfId="0" applyFont="1" applyFill="1" applyBorder="1" applyAlignment="1">
      <alignment wrapText="1"/>
    </xf>
    <xf numFmtId="0" fontId="7" fillId="0" borderId="1" xfId="0" applyFont="1" applyBorder="1" applyAlignment="1">
      <alignment wrapText="1"/>
    </xf>
    <xf numFmtId="0" fontId="7" fillId="10" borderId="1" xfId="0" applyFont="1" applyFill="1" applyBorder="1" applyAlignment="1">
      <alignment vertical="top"/>
    </xf>
    <xf numFmtId="0" fontId="7" fillId="12" borderId="1" xfId="0" applyFont="1" applyFill="1" applyBorder="1" applyAlignment="1">
      <alignment vertical="top"/>
    </xf>
    <xf numFmtId="0" fontId="7" fillId="0" borderId="1" xfId="0" applyFont="1" applyBorder="1" applyAlignment="1">
      <alignment vertical="top"/>
    </xf>
    <xf numFmtId="0" fontId="7" fillId="12" borderId="1" xfId="0" quotePrefix="1" applyFont="1" applyFill="1" applyBorder="1" applyAlignment="1">
      <alignment vertical="top" wrapText="1"/>
    </xf>
    <xf numFmtId="0" fontId="2" fillId="0" borderId="1" xfId="0" quotePrefix="1" applyFont="1" applyBorder="1" applyAlignment="1">
      <alignment vertical="top" wrapText="1"/>
    </xf>
    <xf numFmtId="0" fontId="2" fillId="0" borderId="1" xfId="0" applyFont="1" applyBorder="1" applyAlignment="1">
      <alignment wrapText="1"/>
    </xf>
    <xf numFmtId="0" fontId="3" fillId="0" borderId="1" xfId="0" applyFont="1" applyBorder="1" applyAlignment="1">
      <alignment wrapText="1"/>
    </xf>
    <xf numFmtId="0" fontId="9" fillId="10" borderId="1" xfId="0" applyFont="1" applyFill="1" applyBorder="1" applyAlignment="1">
      <alignment vertical="top" wrapText="1"/>
    </xf>
    <xf numFmtId="0" fontId="9" fillId="10" borderId="1" xfId="0" applyFont="1" applyFill="1" applyBorder="1" applyAlignment="1">
      <alignment vertical="top"/>
    </xf>
    <xf numFmtId="0" fontId="7" fillId="4" borderId="1" xfId="0" applyFont="1" applyFill="1" applyBorder="1" applyAlignment="1">
      <alignment vertical="top"/>
    </xf>
    <xf numFmtId="0" fontId="36" fillId="18" borderId="1" xfId="0" applyFont="1" applyFill="1" applyBorder="1" applyAlignment="1">
      <alignment horizontal="left" vertical="top" wrapText="1"/>
    </xf>
    <xf numFmtId="0" fontId="7" fillId="16" borderId="1" xfId="0" applyFont="1" applyFill="1" applyBorder="1" applyAlignment="1">
      <alignment wrapText="1"/>
    </xf>
    <xf numFmtId="0" fontId="7" fillId="16" borderId="2" xfId="0" applyFont="1" applyFill="1" applyBorder="1" applyAlignment="1">
      <alignment wrapText="1"/>
    </xf>
    <xf numFmtId="0" fontId="2" fillId="0" borderId="1" xfId="0" applyFont="1" applyBorder="1" applyAlignment="1">
      <alignment horizontal="left" vertical="top"/>
    </xf>
    <xf numFmtId="0" fontId="2" fillId="4" borderId="1" xfId="0" applyFont="1" applyFill="1" applyBorder="1" applyAlignment="1">
      <alignment vertical="top"/>
    </xf>
    <xf numFmtId="0" fontId="2" fillId="0" borderId="1" xfId="0" applyFont="1" applyBorder="1" applyAlignment="1">
      <alignment vertical="top"/>
    </xf>
    <xf numFmtId="0" fontId="38" fillId="0" borderId="1" xfId="0" applyFont="1" applyBorder="1" applyAlignment="1">
      <alignment horizontal="left" vertical="top" wrapText="1"/>
    </xf>
    <xf numFmtId="0" fontId="7" fillId="20" borderId="1" xfId="0" applyFont="1" applyFill="1" applyBorder="1" applyAlignment="1">
      <alignment horizontal="left" vertical="top" wrapText="1"/>
    </xf>
    <xf numFmtId="0" fontId="12" fillId="15" borderId="2" xfId="0" applyFont="1" applyFill="1" applyBorder="1" applyAlignment="1">
      <alignment horizontal="center" vertical="center" wrapText="1"/>
    </xf>
    <xf numFmtId="0" fontId="7" fillId="20" borderId="2" xfId="0" applyFont="1" applyFill="1" applyBorder="1" applyAlignment="1">
      <alignment horizontal="left" vertical="top" wrapText="1"/>
    </xf>
    <xf numFmtId="0" fontId="2" fillId="4" borderId="1" xfId="0" applyFont="1" applyFill="1" applyBorder="1" applyAlignment="1">
      <alignment horizontal="left" vertical="top"/>
    </xf>
    <xf numFmtId="0" fontId="7" fillId="20" borderId="19" xfId="0" applyFont="1" applyFill="1" applyBorder="1" applyAlignment="1">
      <alignment vertical="top" wrapText="1"/>
    </xf>
    <xf numFmtId="0" fontId="7" fillId="20" borderId="19" xfId="0" applyFont="1" applyFill="1" applyBorder="1" applyAlignment="1">
      <alignment horizontal="center" vertical="center" wrapText="1"/>
    </xf>
    <xf numFmtId="0" fontId="7" fillId="29" borderId="19" xfId="0" applyFont="1" applyFill="1" applyBorder="1" applyAlignment="1">
      <alignment horizontal="center" vertical="center" wrapText="1"/>
    </xf>
    <xf numFmtId="0" fontId="13" fillId="20" borderId="1" xfId="0" applyFont="1" applyFill="1" applyBorder="1" applyAlignment="1">
      <alignment horizontal="center" vertical="center" wrapText="1"/>
    </xf>
    <xf numFmtId="0" fontId="7" fillId="26" borderId="1" xfId="0" applyFont="1" applyFill="1" applyBorder="1" applyAlignment="1">
      <alignment vertical="top" wrapText="1"/>
    </xf>
    <xf numFmtId="0" fontId="7" fillId="26" borderId="19" xfId="0" applyFont="1" applyFill="1" applyBorder="1" applyAlignment="1">
      <alignment vertical="top" wrapText="1"/>
    </xf>
    <xf numFmtId="0" fontId="7" fillId="26" borderId="19" xfId="0" applyFont="1" applyFill="1" applyBorder="1" applyAlignment="1">
      <alignment horizontal="center" vertical="center" wrapText="1"/>
    </xf>
    <xf numFmtId="0" fontId="7" fillId="26" borderId="19" xfId="0" applyFont="1" applyFill="1" applyBorder="1" applyAlignment="1">
      <alignment horizontal="left" vertical="top" wrapText="1"/>
    </xf>
    <xf numFmtId="0" fontId="7" fillId="26" borderId="19" xfId="0" applyFont="1" applyFill="1" applyBorder="1" applyAlignment="1">
      <alignment horizontal="center" vertical="top" wrapText="1"/>
    </xf>
    <xf numFmtId="0" fontId="2" fillId="26" borderId="1" xfId="0" applyFont="1" applyFill="1" applyBorder="1" applyAlignment="1">
      <alignment vertical="top" wrapText="1"/>
    </xf>
    <xf numFmtId="0" fontId="2" fillId="26" borderId="19" xfId="0" applyFont="1" applyFill="1" applyBorder="1" applyAlignment="1">
      <alignment vertical="top" wrapText="1"/>
    </xf>
    <xf numFmtId="0" fontId="7" fillId="26" borderId="19" xfId="0" applyFont="1" applyFill="1" applyBorder="1" applyAlignment="1">
      <alignment vertical="center" wrapText="1"/>
    </xf>
    <xf numFmtId="0" fontId="14" fillId="0" borderId="0" xfId="0" applyFont="1" applyAlignment="1">
      <alignment vertical="top" wrapText="1"/>
    </xf>
    <xf numFmtId="0" fontId="0" fillId="0" borderId="0" xfId="0" applyAlignment="1">
      <alignment vertical="top" wrapText="1"/>
    </xf>
    <xf numFmtId="0" fontId="13" fillId="26" borderId="1"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7" fillId="26" borderId="2" xfId="0" applyFont="1" applyFill="1" applyBorder="1" applyAlignment="1">
      <alignment horizontal="left" vertical="top" wrapText="1"/>
    </xf>
    <xf numFmtId="0" fontId="7" fillId="20" borderId="2" xfId="0" applyFont="1" applyFill="1" applyBorder="1" applyAlignment="1">
      <alignment vertical="top" wrapText="1"/>
    </xf>
    <xf numFmtId="0" fontId="7" fillId="20" borderId="1" xfId="0" applyFont="1" applyFill="1" applyBorder="1" applyAlignment="1">
      <alignment vertical="top" wrapText="1"/>
    </xf>
    <xf numFmtId="0" fontId="10" fillId="26" borderId="19" xfId="0" applyFont="1" applyFill="1" applyBorder="1" applyAlignment="1">
      <alignment vertical="top" wrapText="1"/>
    </xf>
    <xf numFmtId="0" fontId="7" fillId="29" borderId="19" xfId="0" applyFont="1" applyFill="1" applyBorder="1" applyAlignment="1">
      <alignment vertical="top" wrapText="1"/>
    </xf>
    <xf numFmtId="0" fontId="13" fillId="29" borderId="1" xfId="0" applyFont="1" applyFill="1" applyBorder="1" applyAlignment="1">
      <alignment horizontal="center" vertical="center" wrapText="1"/>
    </xf>
    <xf numFmtId="0" fontId="13" fillId="26" borderId="2" xfId="0" applyFont="1" applyFill="1" applyBorder="1" applyAlignment="1">
      <alignment horizontal="center" vertical="center" wrapText="1"/>
    </xf>
    <xf numFmtId="0" fontId="7" fillId="26" borderId="92" xfId="0" applyFont="1" applyFill="1" applyBorder="1" applyAlignment="1">
      <alignment horizontal="left" vertical="top" wrapText="1"/>
    </xf>
    <xf numFmtId="0" fontId="10" fillId="26" borderId="93" xfId="0" applyFont="1" applyFill="1" applyBorder="1" applyAlignment="1">
      <alignment vertical="top" wrapText="1"/>
    </xf>
    <xf numFmtId="0" fontId="7" fillId="26" borderId="93" xfId="0" applyFont="1" applyFill="1" applyBorder="1" applyAlignment="1">
      <alignment horizontal="center" vertical="center" wrapText="1"/>
    </xf>
    <xf numFmtId="0" fontId="13" fillId="26" borderId="92" xfId="0" applyFont="1" applyFill="1" applyBorder="1" applyAlignment="1">
      <alignment horizontal="center" vertical="center" wrapText="1"/>
    </xf>
    <xf numFmtId="0" fontId="32" fillId="22" borderId="48" xfId="0" applyFont="1" applyFill="1" applyBorder="1" applyAlignment="1">
      <alignment horizontal="center" vertical="top" wrapText="1"/>
    </xf>
    <xf numFmtId="0" fontId="32" fillId="22" borderId="35" xfId="0" applyFont="1" applyFill="1" applyBorder="1" applyAlignment="1">
      <alignment horizontal="center" vertical="top" wrapText="1"/>
    </xf>
    <xf numFmtId="0" fontId="2" fillId="23" borderId="1" xfId="0" applyFont="1" applyFill="1" applyBorder="1" applyAlignment="1">
      <alignment horizontal="left" vertical="top"/>
    </xf>
    <xf numFmtId="0" fontId="2" fillId="23" borderId="1" xfId="0" applyFont="1" applyFill="1" applyBorder="1" applyAlignment="1">
      <alignment vertical="top"/>
    </xf>
    <xf numFmtId="0" fontId="37" fillId="23" borderId="1" xfId="0" applyFont="1" applyFill="1" applyBorder="1" applyAlignment="1">
      <alignment vertical="top"/>
    </xf>
    <xf numFmtId="0" fontId="37" fillId="29" borderId="1" xfId="0" applyFont="1" applyFill="1" applyBorder="1" applyAlignment="1">
      <alignment vertical="top"/>
    </xf>
    <xf numFmtId="0" fontId="2" fillId="29" borderId="1" xfId="0" applyFont="1" applyFill="1" applyBorder="1" applyAlignment="1">
      <alignment horizontal="left" vertical="top"/>
    </xf>
    <xf numFmtId="0" fontId="0" fillId="31" borderId="0" xfId="0" applyFill="1" applyAlignment="1">
      <alignment horizontal="left" vertical="top" wrapText="1"/>
    </xf>
    <xf numFmtId="0" fontId="0" fillId="32" borderId="0" xfId="0" applyFill="1" applyAlignment="1">
      <alignment horizontal="left" vertical="top" wrapText="1"/>
    </xf>
    <xf numFmtId="0" fontId="0" fillId="24" borderId="0" xfId="0" applyFill="1" applyAlignment="1">
      <alignment horizontal="left" vertical="top" wrapText="1"/>
    </xf>
    <xf numFmtId="0" fontId="0" fillId="33" borderId="0" xfId="0" applyFill="1" applyAlignment="1">
      <alignment horizontal="left" vertical="top" wrapText="1"/>
    </xf>
    <xf numFmtId="0" fontId="7" fillId="26" borderId="92" xfId="0" applyFont="1" applyFill="1" applyBorder="1" applyAlignment="1">
      <alignment vertical="top" wrapText="1"/>
    </xf>
    <xf numFmtId="0" fontId="0" fillId="32" borderId="95" xfId="0" applyFill="1" applyBorder="1" applyAlignment="1">
      <alignment horizontal="left" vertical="top" wrapText="1"/>
    </xf>
    <xf numFmtId="0" fontId="7" fillId="26" borderId="94" xfId="0" applyFont="1" applyFill="1" applyBorder="1" applyAlignment="1">
      <alignment vertical="center" wrapText="1"/>
    </xf>
    <xf numFmtId="0" fontId="7" fillId="26" borderId="94" xfId="0" applyFont="1" applyFill="1" applyBorder="1" applyAlignment="1">
      <alignment horizontal="center" vertical="center" wrapText="1"/>
    </xf>
    <xf numFmtId="0" fontId="7" fillId="26" borderId="92" xfId="0" applyFont="1" applyFill="1" applyBorder="1" applyAlignment="1">
      <alignment horizontal="center" vertical="center" wrapText="1"/>
    </xf>
    <xf numFmtId="0" fontId="2" fillId="23" borderId="92" xfId="0" applyFont="1" applyFill="1" applyBorder="1" applyAlignment="1">
      <alignment horizontal="left" vertical="top"/>
    </xf>
    <xf numFmtId="0" fontId="0" fillId="24" borderId="95" xfId="0" applyFill="1" applyBorder="1" applyAlignment="1">
      <alignment horizontal="left" vertical="top" wrapText="1"/>
    </xf>
    <xf numFmtId="0" fontId="6" fillId="14" borderId="1" xfId="0" applyFont="1" applyFill="1" applyBorder="1" applyAlignment="1">
      <alignment vertical="top" wrapText="1"/>
    </xf>
    <xf numFmtId="0" fontId="20" fillId="0" borderId="0" xfId="0" applyFont="1"/>
    <xf numFmtId="0" fontId="20" fillId="23" borderId="0" xfId="0" applyFont="1" applyFill="1"/>
    <xf numFmtId="0" fontId="28" fillId="0" borderId="0" xfId="0" applyFont="1"/>
    <xf numFmtId="0" fontId="28" fillId="0" borderId="0" xfId="0" applyFont="1" applyAlignment="1">
      <alignment wrapText="1"/>
    </xf>
    <xf numFmtId="0" fontId="28" fillId="23" borderId="0" xfId="0" applyFont="1" applyFill="1" applyAlignment="1">
      <alignment horizontal="right"/>
    </xf>
    <xf numFmtId="0" fontId="28" fillId="23" borderId="0" xfId="0" applyFont="1" applyFill="1" applyAlignment="1">
      <alignment horizontal="left" wrapText="1"/>
    </xf>
    <xf numFmtId="0" fontId="28" fillId="23" borderId="0" xfId="0" applyFont="1" applyFill="1" applyAlignment="1">
      <alignment wrapText="1"/>
    </xf>
    <xf numFmtId="0" fontId="28" fillId="34" borderId="0" xfId="0" applyFont="1" applyFill="1"/>
    <xf numFmtId="0" fontId="40" fillId="15" borderId="4" xfId="0" applyFont="1" applyFill="1" applyBorder="1" applyAlignment="1">
      <alignment horizontal="center" vertical="center" wrapText="1"/>
    </xf>
    <xf numFmtId="0" fontId="40" fillId="15" borderId="14" xfId="0" applyFont="1" applyFill="1" applyBorder="1" applyAlignment="1">
      <alignment horizontal="center" vertical="center" wrapText="1"/>
    </xf>
    <xf numFmtId="49" fontId="40" fillId="15" borderId="14" xfId="0" applyNumberFormat="1" applyFont="1" applyFill="1" applyBorder="1" applyAlignment="1">
      <alignment horizontal="center" vertical="center"/>
    </xf>
    <xf numFmtId="0" fontId="40" fillId="15" borderId="18" xfId="0" applyFont="1" applyFill="1" applyBorder="1" applyAlignment="1">
      <alignment horizontal="center" vertical="center" wrapText="1"/>
    </xf>
    <xf numFmtId="0" fontId="40" fillId="15" borderId="12" xfId="0" applyFont="1" applyFill="1" applyBorder="1" applyAlignment="1">
      <alignment horizontal="center" vertical="center" wrapText="1"/>
    </xf>
    <xf numFmtId="0" fontId="40" fillId="15" borderId="17" xfId="0" applyFont="1" applyFill="1" applyBorder="1" applyAlignment="1">
      <alignment horizontal="center" vertical="center" wrapText="1"/>
    </xf>
    <xf numFmtId="0" fontId="40" fillId="15" borderId="1" xfId="0" applyFont="1" applyFill="1" applyBorder="1" applyAlignment="1">
      <alignment horizontal="center" vertical="center" wrapText="1"/>
    </xf>
    <xf numFmtId="0" fontId="19" fillId="4" borderId="4" xfId="0" applyFont="1" applyFill="1" applyBorder="1"/>
    <xf numFmtId="0" fontId="19" fillId="4" borderId="4" xfId="0" applyFont="1" applyFill="1" applyBorder="1" applyAlignment="1">
      <alignment horizontal="left"/>
    </xf>
    <xf numFmtId="0" fontId="19" fillId="0" borderId="37" xfId="0" applyFont="1" applyBorder="1"/>
    <xf numFmtId="0" fontId="19" fillId="0" borderId="4" xfId="0" applyFont="1" applyBorder="1"/>
    <xf numFmtId="0" fontId="19" fillId="0" borderId="38" xfId="0" applyFont="1" applyBorder="1"/>
    <xf numFmtId="0" fontId="19" fillId="4" borderId="1" xfId="0" applyFont="1" applyFill="1" applyBorder="1"/>
    <xf numFmtId="0" fontId="19" fillId="4" borderId="1" xfId="0" applyFont="1" applyFill="1" applyBorder="1" applyAlignment="1">
      <alignment horizontal="left"/>
    </xf>
    <xf numFmtId="0" fontId="19" fillId="0" borderId="11" xfId="0" applyFont="1" applyBorder="1"/>
    <xf numFmtId="0" fontId="19" fillId="0" borderId="1" xfId="0" applyFont="1" applyBorder="1"/>
    <xf numFmtId="0" fontId="19" fillId="0" borderId="54" xfId="0" applyFont="1" applyBorder="1"/>
    <xf numFmtId="0" fontId="19" fillId="4" borderId="7" xfId="0" applyFont="1" applyFill="1" applyBorder="1"/>
    <xf numFmtId="0" fontId="19" fillId="4" borderId="7" xfId="0" applyFont="1" applyFill="1" applyBorder="1" applyAlignment="1">
      <alignment horizontal="left"/>
    </xf>
    <xf numFmtId="0" fontId="19" fillId="0" borderId="50" xfId="0" applyFont="1" applyBorder="1"/>
    <xf numFmtId="0" fontId="19" fillId="0" borderId="7" xfId="0" applyFont="1" applyBorder="1"/>
    <xf numFmtId="0" fontId="19" fillId="0" borderId="55" xfId="0" applyFont="1" applyBorder="1"/>
    <xf numFmtId="49" fontId="19" fillId="4" borderId="4" xfId="0" applyNumberFormat="1" applyFont="1" applyFill="1" applyBorder="1" applyAlignment="1">
      <alignment horizontal="left"/>
    </xf>
    <xf numFmtId="0" fontId="19" fillId="0" borderId="26" xfId="0" applyFont="1" applyBorder="1"/>
    <xf numFmtId="0" fontId="19" fillId="0" borderId="24" xfId="0" applyFont="1" applyBorder="1"/>
    <xf numFmtId="0" fontId="19" fillId="0" borderId="57" xfId="0" applyFont="1" applyBorder="1"/>
    <xf numFmtId="49" fontId="19" fillId="4" borderId="1" xfId="0" applyNumberFormat="1" applyFont="1" applyFill="1" applyBorder="1" applyAlignment="1">
      <alignment horizontal="left"/>
    </xf>
    <xf numFmtId="0" fontId="19" fillId="4" borderId="1" xfId="0" applyFont="1" applyFill="1" applyBorder="1" applyAlignment="1">
      <alignment horizontal="left" vertical="center"/>
    </xf>
    <xf numFmtId="0" fontId="19" fillId="0" borderId="22" xfId="0" applyFont="1" applyBorder="1"/>
    <xf numFmtId="0" fontId="19" fillId="0" borderId="13" xfId="0" applyFont="1" applyBorder="1"/>
    <xf numFmtId="0" fontId="19" fillId="0" borderId="41" xfId="0" applyFont="1" applyBorder="1"/>
    <xf numFmtId="49" fontId="19" fillId="4" borderId="7" xfId="0" applyNumberFormat="1" applyFont="1" applyFill="1" applyBorder="1" applyAlignment="1">
      <alignment horizontal="left"/>
    </xf>
    <xf numFmtId="0" fontId="19" fillId="0" borderId="4" xfId="0" applyFont="1" applyBorder="1" applyAlignment="1">
      <alignment vertical="center"/>
    </xf>
    <xf numFmtId="0" fontId="19" fillId="0" borderId="4" xfId="0" applyFont="1" applyBorder="1" applyAlignment="1">
      <alignment horizontal="left" vertical="center"/>
    </xf>
    <xf numFmtId="0" fontId="19" fillId="4" borderId="1" xfId="0" applyFont="1" applyFill="1" applyBorder="1" applyAlignment="1">
      <alignment vertical="center"/>
    </xf>
    <xf numFmtId="49" fontId="19" fillId="4" borderId="1" xfId="0" applyNumberFormat="1" applyFont="1" applyFill="1" applyBorder="1" applyAlignment="1">
      <alignment horizontal="left" vertical="center"/>
    </xf>
    <xf numFmtId="0" fontId="19" fillId="0" borderId="7" xfId="0" applyFont="1" applyBorder="1" applyAlignment="1">
      <alignment vertical="center"/>
    </xf>
    <xf numFmtId="0" fontId="19" fillId="0" borderId="14" xfId="0" applyFont="1" applyBorder="1" applyAlignment="1">
      <alignment vertical="center"/>
    </xf>
    <xf numFmtId="0" fontId="19" fillId="0" borderId="14" xfId="0" applyFont="1" applyBorder="1" applyAlignment="1">
      <alignment horizontal="left" vertical="center"/>
    </xf>
    <xf numFmtId="0" fontId="19" fillId="0" borderId="0" xfId="0" applyFont="1" applyAlignment="1">
      <alignment horizontal="left" vertical="center"/>
    </xf>
    <xf numFmtId="0" fontId="19" fillId="4" borderId="14" xfId="0" applyFont="1" applyFill="1" applyBorder="1"/>
    <xf numFmtId="0" fontId="19" fillId="0" borderId="14" xfId="0" applyFont="1" applyBorder="1"/>
    <xf numFmtId="0" fontId="19" fillId="0" borderId="56" xfId="0" applyFont="1" applyBorder="1"/>
    <xf numFmtId="0" fontId="19" fillId="0" borderId="4" xfId="0" applyFont="1" applyBorder="1" applyAlignment="1">
      <alignment horizontal="left"/>
    </xf>
    <xf numFmtId="0" fontId="19" fillId="0" borderId="23" xfId="0" applyFont="1" applyBorder="1"/>
    <xf numFmtId="0" fontId="19" fillId="0" borderId="16" xfId="0" applyFont="1" applyBorder="1"/>
    <xf numFmtId="0" fontId="19" fillId="0" borderId="20" xfId="0" applyFont="1" applyBorder="1" applyAlignment="1">
      <alignment horizontal="left"/>
    </xf>
    <xf numFmtId="0" fontId="19" fillId="0" borderId="14" xfId="0" applyFont="1" applyBorder="1" applyAlignment="1">
      <alignment horizontal="left"/>
    </xf>
    <xf numFmtId="0" fontId="19" fillId="0" borderId="0" xfId="0" applyFont="1" applyAlignment="1">
      <alignment horizontal="left"/>
    </xf>
    <xf numFmtId="0" fontId="19" fillId="4" borderId="7" xfId="4" applyFont="1" applyFill="1" applyBorder="1" applyAlignment="1">
      <alignment horizontal="left" vertical="center"/>
    </xf>
    <xf numFmtId="0" fontId="19" fillId="0" borderId="40" xfId="0" applyFont="1" applyBorder="1" applyAlignment="1">
      <alignment horizontal="left"/>
    </xf>
    <xf numFmtId="0" fontId="19" fillId="4" borderId="2" xfId="0" applyFont="1" applyFill="1" applyBorder="1"/>
    <xf numFmtId="0" fontId="19" fillId="4" borderId="4" xfId="0" applyFont="1" applyFill="1" applyBorder="1" applyAlignment="1">
      <alignment vertical="center"/>
    </xf>
    <xf numFmtId="0" fontId="19" fillId="4" borderId="4" xfId="0" applyFont="1" applyFill="1" applyBorder="1" applyAlignment="1">
      <alignment horizontal="left" vertical="center"/>
    </xf>
    <xf numFmtId="49" fontId="19" fillId="4" borderId="1" xfId="0" applyNumberFormat="1" applyFont="1" applyFill="1" applyBorder="1" applyAlignment="1">
      <alignment horizontal="left" wrapText="1"/>
    </xf>
    <xf numFmtId="0" fontId="19" fillId="4" borderId="7" xfId="0" applyFont="1" applyFill="1" applyBorder="1" applyAlignment="1">
      <alignment horizontal="left" vertical="center"/>
    </xf>
    <xf numFmtId="0" fontId="19" fillId="0" borderId="0" xfId="0" applyFont="1"/>
    <xf numFmtId="0" fontId="19" fillId="4" borderId="14" xfId="0" applyFont="1" applyFill="1" applyBorder="1" applyAlignment="1">
      <alignment horizontal="left"/>
    </xf>
    <xf numFmtId="0" fontId="19" fillId="4" borderId="14" xfId="0" applyFont="1" applyFill="1" applyBorder="1" applyAlignment="1">
      <alignment horizontal="left" vertical="center"/>
    </xf>
    <xf numFmtId="0" fontId="19" fillId="0" borderId="24" xfId="0" applyFont="1" applyBorder="1" applyAlignment="1">
      <alignment horizontal="left"/>
    </xf>
    <xf numFmtId="0" fontId="19" fillId="0" borderId="25" xfId="0" applyFont="1" applyBorder="1"/>
    <xf numFmtId="0" fontId="19" fillId="0" borderId="1" xfId="0" applyFont="1" applyBorder="1" applyAlignment="1">
      <alignment horizontal="left"/>
    </xf>
    <xf numFmtId="0" fontId="19" fillId="0" borderId="2" xfId="0" applyFont="1" applyBorder="1"/>
    <xf numFmtId="0" fontId="19" fillId="0" borderId="2" xfId="0" applyFont="1" applyBorder="1" applyAlignment="1">
      <alignment horizontal="left"/>
    </xf>
    <xf numFmtId="0" fontId="19" fillId="0" borderId="40" xfId="0" applyFont="1" applyBorder="1"/>
    <xf numFmtId="0" fontId="19" fillId="0" borderId="7" xfId="0" applyFont="1" applyBorder="1" applyAlignment="1">
      <alignment horizontal="left"/>
    </xf>
    <xf numFmtId="0" fontId="19" fillId="0" borderId="52" xfId="0" applyFont="1" applyBorder="1"/>
    <xf numFmtId="0" fontId="19" fillId="4" borderId="4" xfId="3" applyFill="1" applyBorder="1"/>
    <xf numFmtId="0" fontId="19" fillId="4" borderId="4" xfId="3" applyFill="1" applyBorder="1" applyAlignment="1">
      <alignment horizontal="left" wrapText="1"/>
    </xf>
    <xf numFmtId="18" fontId="19" fillId="4" borderId="4" xfId="3" applyNumberFormat="1" applyFill="1" applyBorder="1" applyAlignment="1">
      <alignment horizontal="left"/>
    </xf>
    <xf numFmtId="18" fontId="19" fillId="4" borderId="4" xfId="3" applyNumberFormat="1" applyFill="1" applyBorder="1" applyAlignment="1">
      <alignment horizontal="left" vertical="center"/>
    </xf>
    <xf numFmtId="18" fontId="19" fillId="4" borderId="1" xfId="3" applyNumberFormat="1" applyFill="1" applyBorder="1" applyAlignment="1">
      <alignment horizontal="left" vertical="center"/>
    </xf>
    <xf numFmtId="0" fontId="19" fillId="4" borderId="7" xfId="3" applyFill="1" applyBorder="1" applyAlignment="1">
      <alignment horizontal="left" wrapText="1"/>
    </xf>
    <xf numFmtId="0" fontId="19" fillId="4" borderId="4" xfId="4" applyFont="1" applyFill="1" applyBorder="1" applyAlignment="1">
      <alignment horizontal="left" vertical="center" wrapText="1"/>
    </xf>
    <xf numFmtId="0" fontId="19" fillId="4" borderId="4" xfId="3" applyFill="1" applyBorder="1" applyAlignment="1">
      <alignment horizontal="left"/>
    </xf>
    <xf numFmtId="0" fontId="19" fillId="4" borderId="4" xfId="4" applyFont="1" applyFill="1" applyBorder="1" applyAlignment="1">
      <alignment vertical="center"/>
    </xf>
    <xf numFmtId="0" fontId="19" fillId="4" borderId="1" xfId="3" applyFill="1" applyBorder="1"/>
    <xf numFmtId="0" fontId="19" fillId="0" borderId="1" xfId="3" applyBorder="1" applyAlignment="1">
      <alignment horizontal="left"/>
    </xf>
    <xf numFmtId="0" fontId="19" fillId="0" borderId="23" xfId="0" applyFont="1" applyBorder="1" applyAlignment="1">
      <alignment horizontal="left"/>
    </xf>
    <xf numFmtId="0" fontId="19" fillId="4" borderId="1" xfId="3" applyFill="1" applyBorder="1" applyAlignment="1">
      <alignment horizontal="left" vertical="center"/>
    </xf>
    <xf numFmtId="0" fontId="19" fillId="4" borderId="7" xfId="3" applyFill="1" applyBorder="1"/>
    <xf numFmtId="0" fontId="19" fillId="4" borderId="2" xfId="3" applyFill="1" applyBorder="1" applyAlignment="1">
      <alignment horizontal="left" wrapText="1"/>
    </xf>
    <xf numFmtId="0" fontId="19" fillId="4" borderId="2" xfId="3" applyFill="1" applyBorder="1"/>
    <xf numFmtId="0" fontId="19" fillId="0" borderId="34" xfId="0" applyFont="1" applyBorder="1"/>
    <xf numFmtId="0" fontId="19" fillId="4" borderId="4" xfId="3" applyFill="1" applyBorder="1" applyAlignment="1">
      <alignment horizontal="left" vertical="center"/>
    </xf>
    <xf numFmtId="0" fontId="19" fillId="4" borderId="1" xfId="3" applyFill="1" applyBorder="1" applyAlignment="1">
      <alignment wrapText="1"/>
    </xf>
    <xf numFmtId="0" fontId="19" fillId="0" borderId="50" xfId="0" applyFont="1" applyBorder="1" applyAlignment="1">
      <alignment horizontal="left"/>
    </xf>
    <xf numFmtId="0" fontId="19" fillId="4" borderId="14" xfId="3" applyFill="1" applyBorder="1" applyAlignment="1">
      <alignment horizontal="left"/>
    </xf>
    <xf numFmtId="0" fontId="19" fillId="4" borderId="14" xfId="3" applyFill="1" applyBorder="1" applyAlignment="1">
      <alignment horizontal="left" wrapText="1"/>
    </xf>
    <xf numFmtId="0" fontId="19" fillId="4" borderId="14" xfId="3" applyFill="1" applyBorder="1"/>
    <xf numFmtId="0" fontId="19" fillId="4" borderId="8" xfId="3" applyFill="1" applyBorder="1" applyAlignment="1">
      <alignment horizontal="left"/>
    </xf>
    <xf numFmtId="0" fontId="19" fillId="4" borderId="37" xfId="0" applyFont="1" applyFill="1" applyBorder="1" applyAlignment="1">
      <alignment horizontal="left"/>
    </xf>
    <xf numFmtId="0" fontId="19" fillId="4" borderId="11" xfId="0" applyFont="1" applyFill="1" applyBorder="1" applyAlignment="1">
      <alignment horizontal="left"/>
    </xf>
    <xf numFmtId="0" fontId="19" fillId="4" borderId="7" xfId="3" applyFill="1" applyBorder="1" applyAlignment="1">
      <alignment wrapText="1"/>
    </xf>
    <xf numFmtId="0" fontId="19" fillId="4" borderId="11" xfId="3" applyFill="1" applyBorder="1" applyAlignment="1">
      <alignment horizontal="left"/>
    </xf>
    <xf numFmtId="0" fontId="19" fillId="4" borderId="4" xfId="3" applyFill="1" applyBorder="1" applyAlignment="1">
      <alignment wrapText="1"/>
    </xf>
    <xf numFmtId="0" fontId="28" fillId="23" borderId="0" xfId="0" applyFont="1" applyFill="1" applyAlignment="1">
      <alignment horizontal="left"/>
    </xf>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1" xfId="0" applyBorder="1" applyAlignment="1">
      <alignment horizontal="left" vertical="top" wrapText="1"/>
    </xf>
    <xf numFmtId="0" fontId="0" fillId="33" borderId="40" xfId="0" applyFill="1" applyBorder="1" applyAlignment="1">
      <alignment horizontal="left" vertical="top" wrapText="1"/>
    </xf>
    <xf numFmtId="0" fontId="7" fillId="20" borderId="7" xfId="0" applyFont="1" applyFill="1" applyBorder="1" applyAlignment="1">
      <alignment horizontal="left" vertical="top" wrapText="1"/>
    </xf>
    <xf numFmtId="0" fontId="7" fillId="20" borderId="50" xfId="0" applyFont="1" applyFill="1" applyBorder="1" applyAlignment="1">
      <alignment vertical="top" wrapText="1"/>
    </xf>
    <xf numFmtId="0" fontId="7" fillId="20" borderId="50"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3" fillId="13" borderId="1" xfId="0" applyFont="1" applyFill="1" applyBorder="1" applyAlignment="1">
      <alignment horizontal="left" wrapText="1"/>
    </xf>
    <xf numFmtId="0" fontId="7" fillId="29" borderId="1" xfId="0" applyFont="1" applyFill="1" applyBorder="1" applyAlignment="1">
      <alignment horizontal="left" vertical="top" wrapText="1"/>
    </xf>
    <xf numFmtId="0" fontId="7" fillId="29" borderId="2" xfId="0" applyFont="1" applyFill="1" applyBorder="1" applyAlignment="1">
      <alignment horizontal="left" vertical="top" wrapText="1"/>
    </xf>
    <xf numFmtId="0" fontId="14" fillId="0" borderId="97" xfId="0" applyFont="1" applyBorder="1" applyAlignment="1">
      <alignment horizontal="left" vertical="top"/>
    </xf>
    <xf numFmtId="0" fontId="0" fillId="0" borderId="61" xfId="0" applyBorder="1" applyAlignment="1">
      <alignment vertical="top" wrapText="1"/>
    </xf>
    <xf numFmtId="0" fontId="0" fillId="0" borderId="62" xfId="0" applyBorder="1" applyAlignment="1">
      <alignment vertical="top" wrapText="1"/>
    </xf>
    <xf numFmtId="0" fontId="7" fillId="20" borderId="14" xfId="0" applyFont="1" applyFill="1" applyBorder="1" applyAlignment="1">
      <alignment horizontal="left" vertical="top" wrapText="1"/>
    </xf>
    <xf numFmtId="0" fontId="44" fillId="31" borderId="1" xfId="0" applyFont="1" applyFill="1" applyBorder="1" applyAlignment="1">
      <alignment horizontal="center" vertical="center" wrapText="1"/>
    </xf>
    <xf numFmtId="0" fontId="7" fillId="0" borderId="1" xfId="0" applyFont="1" applyBorder="1" applyAlignment="1">
      <alignment vertical="top" wrapText="1"/>
    </xf>
    <xf numFmtId="0" fontId="7" fillId="12" borderId="1" xfId="0" applyFont="1" applyFill="1" applyBorder="1" applyAlignment="1">
      <alignment vertical="top" wrapText="1"/>
    </xf>
    <xf numFmtId="0" fontId="3" fillId="5" borderId="1" xfId="0" applyFont="1" applyFill="1" applyBorder="1" applyAlignment="1">
      <alignment horizontal="center" vertical="top" wrapText="1"/>
    </xf>
    <xf numFmtId="0" fontId="2" fillId="4" borderId="1" xfId="0" applyFont="1" applyFill="1" applyBorder="1" applyAlignment="1">
      <alignment horizontal="left" vertical="top" wrapText="1"/>
    </xf>
    <xf numFmtId="0" fontId="7" fillId="22" borderId="1" xfId="0" applyFont="1" applyFill="1" applyBorder="1" applyAlignment="1">
      <alignment vertical="top"/>
    </xf>
    <xf numFmtId="0" fontId="7" fillId="22" borderId="1" xfId="0" quotePrefix="1" applyFont="1" applyFill="1" applyBorder="1" applyAlignment="1">
      <alignment vertical="top" wrapText="1"/>
    </xf>
    <xf numFmtId="0" fontId="7" fillId="22" borderId="1" xfId="0" applyFont="1" applyFill="1" applyBorder="1" applyAlignment="1">
      <alignment wrapText="1"/>
    </xf>
    <xf numFmtId="0" fontId="7" fillId="22" borderId="1" xfId="0" applyFont="1" applyFill="1" applyBorder="1" applyAlignment="1">
      <alignment vertical="top" wrapText="1"/>
    </xf>
    <xf numFmtId="0" fontId="9" fillId="22" borderId="1" xfId="0" applyFont="1" applyFill="1" applyBorder="1" applyAlignment="1">
      <alignment wrapText="1"/>
    </xf>
    <xf numFmtId="0" fontId="6" fillId="22" borderId="1" xfId="0" quotePrefix="1" applyFont="1" applyFill="1" applyBorder="1" applyAlignment="1">
      <alignment vertical="top" wrapText="1"/>
    </xf>
    <xf numFmtId="0" fontId="37" fillId="0" borderId="1" xfId="0" applyFont="1" applyBorder="1" applyAlignment="1">
      <alignment vertical="top"/>
    </xf>
    <xf numFmtId="0" fontId="7" fillId="13" borderId="1" xfId="0" applyFont="1" applyFill="1" applyBorder="1" applyAlignment="1">
      <alignment vertical="top" wrapText="1"/>
    </xf>
    <xf numFmtId="0" fontId="7" fillId="14" borderId="1" xfId="0" applyFont="1" applyFill="1" applyBorder="1" applyAlignment="1">
      <alignment vertical="top" wrapText="1"/>
    </xf>
    <xf numFmtId="0" fontId="10" fillId="14" borderId="1" xfId="0" applyFont="1" applyFill="1" applyBorder="1" applyAlignment="1">
      <alignment vertical="top" wrapText="1"/>
    </xf>
    <xf numFmtId="0" fontId="7" fillId="13" borderId="1" xfId="0" applyFont="1" applyFill="1" applyBorder="1" applyAlignment="1">
      <alignment vertical="top"/>
    </xf>
    <xf numFmtId="0" fontId="11" fillId="13" borderId="1" xfId="0" quotePrefix="1" applyFont="1" applyFill="1" applyBorder="1" applyAlignment="1">
      <alignment vertical="top" wrapText="1"/>
    </xf>
    <xf numFmtId="0" fontId="11" fillId="14" borderId="1" xfId="0" quotePrefix="1" applyFont="1" applyFill="1" applyBorder="1" applyAlignment="1">
      <alignment wrapText="1"/>
    </xf>
    <xf numFmtId="0" fontId="2" fillId="13" borderId="1" xfId="0" applyFont="1" applyFill="1" applyBorder="1" applyAlignment="1">
      <alignment vertical="top"/>
    </xf>
    <xf numFmtId="0" fontId="10" fillId="26" borderId="19" xfId="0" applyFont="1" applyFill="1" applyBorder="1" applyAlignment="1">
      <alignment vertical="center" wrapText="1"/>
    </xf>
    <xf numFmtId="0" fontId="6" fillId="20" borderId="19" xfId="0" applyFont="1" applyFill="1" applyBorder="1" applyAlignment="1">
      <alignment vertical="top" wrapText="1"/>
    </xf>
    <xf numFmtId="0" fontId="6" fillId="26" borderId="19" xfId="0" applyFont="1" applyFill="1" applyBorder="1" applyAlignment="1">
      <alignment vertical="top" wrapText="1"/>
    </xf>
    <xf numFmtId="0" fontId="0" fillId="0" borderId="99" xfId="0" applyBorder="1" applyAlignment="1">
      <alignment horizontal="left" vertical="top" wrapText="1"/>
    </xf>
    <xf numFmtId="0" fontId="0" fillId="0" borderId="98" xfId="0" applyBorder="1" applyAlignment="1">
      <alignment horizontal="left" vertical="top" wrapText="1"/>
    </xf>
    <xf numFmtId="0" fontId="0" fillId="0" borderId="60" xfId="0" applyBorder="1"/>
    <xf numFmtId="0" fontId="20" fillId="0" borderId="0" xfId="8"/>
    <xf numFmtId="0" fontId="45" fillId="0" borderId="42" xfId="8" applyFont="1" applyBorder="1" applyAlignment="1">
      <alignment vertical="center"/>
    </xf>
    <xf numFmtId="0" fontId="24" fillId="0" borderId="29" xfId="8" applyFont="1" applyBorder="1" applyAlignment="1">
      <alignment vertical="center" wrapText="1"/>
    </xf>
    <xf numFmtId="0" fontId="24" fillId="0" borderId="30" xfId="8" applyFont="1" applyBorder="1" applyAlignment="1">
      <alignment vertical="center" wrapText="1"/>
    </xf>
    <xf numFmtId="0" fontId="26" fillId="0" borderId="30" xfId="8" applyFont="1" applyBorder="1" applyAlignment="1">
      <alignment vertical="center" wrapText="1"/>
    </xf>
    <xf numFmtId="0" fontId="20" fillId="0" borderId="0" xfId="8" applyAlignment="1">
      <alignment vertical="center"/>
    </xf>
    <xf numFmtId="0" fontId="20" fillId="0" borderId="3" xfId="8" applyBorder="1"/>
    <xf numFmtId="0" fontId="14" fillId="0" borderId="33" xfId="8" applyFont="1" applyBorder="1"/>
    <xf numFmtId="0" fontId="14" fillId="0" borderId="19" xfId="8" applyFont="1" applyBorder="1"/>
    <xf numFmtId="0" fontId="14" fillId="0" borderId="19" xfId="8" applyFont="1" applyBorder="1" applyAlignment="1">
      <alignment horizontal="center"/>
    </xf>
    <xf numFmtId="0" fontId="14" fillId="0" borderId="19" xfId="8" applyFont="1" applyBorder="1" applyAlignment="1">
      <alignment vertical="center"/>
    </xf>
    <xf numFmtId="0" fontId="14" fillId="0" borderId="4" xfId="8" applyFont="1" applyBorder="1" applyAlignment="1">
      <alignment vertical="center"/>
    </xf>
    <xf numFmtId="0" fontId="14" fillId="0" borderId="34" xfId="8" applyFont="1" applyBorder="1" applyAlignment="1">
      <alignment vertical="center"/>
    </xf>
    <xf numFmtId="0" fontId="20" fillId="0" borderId="5" xfId="8" applyBorder="1"/>
    <xf numFmtId="0" fontId="14" fillId="0" borderId="2" xfId="8" applyFont="1" applyBorder="1" applyAlignment="1">
      <alignment vertical="center"/>
    </xf>
    <xf numFmtId="0" fontId="20" fillId="0" borderId="53" xfId="8" applyBorder="1"/>
    <xf numFmtId="0" fontId="14" fillId="0" borderId="35" xfId="8" applyFont="1" applyBorder="1"/>
    <xf numFmtId="0" fontId="14" fillId="0" borderId="18" xfId="8" applyFont="1" applyBorder="1"/>
    <xf numFmtId="0" fontId="14" fillId="0" borderId="18" xfId="8" applyFont="1" applyBorder="1" applyAlignment="1">
      <alignment horizontal="center"/>
    </xf>
    <xf numFmtId="0" fontId="14" fillId="0" borderId="18" xfId="8" applyFont="1" applyBorder="1" applyAlignment="1">
      <alignment vertical="center"/>
    </xf>
    <xf numFmtId="0" fontId="14" fillId="0" borderId="12" xfId="8" applyFont="1" applyBorder="1" applyAlignment="1">
      <alignment vertical="center"/>
    </xf>
    <xf numFmtId="0" fontId="14" fillId="0" borderId="36" xfId="8" applyFont="1" applyBorder="1" applyAlignment="1">
      <alignment vertical="center"/>
    </xf>
    <xf numFmtId="0" fontId="14" fillId="0" borderId="3" xfId="8" applyFont="1" applyBorder="1"/>
    <xf numFmtId="0" fontId="14" fillId="0" borderId="37" xfId="8" applyFont="1" applyBorder="1"/>
    <xf numFmtId="0" fontId="14" fillId="0" borderId="37" xfId="8" applyFont="1" applyBorder="1" applyAlignment="1">
      <alignment horizontal="center"/>
    </xf>
    <xf numFmtId="0" fontId="14" fillId="0" borderId="37" xfId="8" applyFont="1" applyBorder="1" applyAlignment="1">
      <alignment vertical="center"/>
    </xf>
    <xf numFmtId="0" fontId="14" fillId="0" borderId="38" xfId="8" applyFont="1" applyBorder="1" applyAlignment="1">
      <alignment vertical="center"/>
    </xf>
    <xf numFmtId="0" fontId="46" fillId="0" borderId="5" xfId="8" applyFont="1" applyBorder="1"/>
    <xf numFmtId="0" fontId="14" fillId="0" borderId="1" xfId="8" applyFont="1" applyBorder="1"/>
    <xf numFmtId="0" fontId="20" fillId="0" borderId="1" xfId="8" applyBorder="1" applyAlignment="1">
      <alignment horizontal="center"/>
    </xf>
    <xf numFmtId="0" fontId="20" fillId="0" borderId="1" xfId="8" applyBorder="1" applyAlignment="1">
      <alignment vertical="center"/>
    </xf>
    <xf numFmtId="0" fontId="20" fillId="0" borderId="54" xfId="8" applyBorder="1" applyAlignment="1">
      <alignment horizontal="center" vertical="center"/>
    </xf>
    <xf numFmtId="0" fontId="14" fillId="0" borderId="54" xfId="8" applyFont="1" applyBorder="1" applyAlignment="1">
      <alignment horizontal="center" vertical="center"/>
    </xf>
    <xf numFmtId="0" fontId="20" fillId="0" borderId="99" xfId="8" applyBorder="1"/>
    <xf numFmtId="0" fontId="20" fillId="0" borderId="35" xfId="8" applyBorder="1"/>
    <xf numFmtId="0" fontId="14" fillId="0" borderId="39" xfId="8" applyFont="1" applyBorder="1"/>
    <xf numFmtId="0" fontId="14" fillId="0" borderId="22" xfId="8" applyFont="1" applyBorder="1"/>
    <xf numFmtId="0" fontId="14" fillId="0" borderId="22" xfId="8" applyFont="1" applyBorder="1" applyAlignment="1">
      <alignment horizontal="center"/>
    </xf>
    <xf numFmtId="0" fontId="14" fillId="0" borderId="22" xfId="8" applyFont="1" applyBorder="1" applyAlignment="1">
      <alignment vertical="center"/>
    </xf>
    <xf numFmtId="0" fontId="14" fillId="0" borderId="13" xfId="8" applyFont="1" applyBorder="1" applyAlignment="1">
      <alignment vertical="center"/>
    </xf>
    <xf numFmtId="0" fontId="14" fillId="0" borderId="41" xfId="8" applyFont="1" applyBorder="1" applyAlignment="1">
      <alignment vertical="center"/>
    </xf>
    <xf numFmtId="0" fontId="14" fillId="0" borderId="37" xfId="8" applyFont="1" applyBorder="1" applyAlignment="1">
      <alignment horizontal="left"/>
    </xf>
    <xf numFmtId="0" fontId="14" fillId="0" borderId="4" xfId="8" applyFont="1" applyBorder="1"/>
    <xf numFmtId="0" fontId="14" fillId="0" borderId="37" xfId="8" applyFont="1" applyBorder="1" applyAlignment="1">
      <alignment horizontal="center" wrapText="1"/>
    </xf>
    <xf numFmtId="0" fontId="14" fillId="0" borderId="21" xfId="8" applyFont="1" applyBorder="1"/>
    <xf numFmtId="0" fontId="14" fillId="0" borderId="1" xfId="8" applyFont="1" applyBorder="1" applyAlignment="1">
      <alignment horizontal="center" vertical="center" wrapText="1"/>
    </xf>
    <xf numFmtId="0" fontId="20" fillId="0" borderId="6" xfId="8" applyBorder="1"/>
    <xf numFmtId="0" fontId="14" fillId="0" borderId="7" xfId="8" applyFont="1" applyBorder="1"/>
    <xf numFmtId="0" fontId="14" fillId="0" borderId="22" xfId="8" applyFont="1" applyBorder="1" applyAlignment="1">
      <alignment horizontal="center" wrapText="1"/>
    </xf>
    <xf numFmtId="0" fontId="20" fillId="0" borderId="0" xfId="8" applyAlignment="1">
      <alignment horizontal="center"/>
    </xf>
    <xf numFmtId="0" fontId="28" fillId="0" borderId="64" xfId="8" applyFont="1" applyBorder="1"/>
    <xf numFmtId="0" fontId="28" fillId="0" borderId="33" xfId="8" applyFont="1" applyBorder="1"/>
    <xf numFmtId="0" fontId="28" fillId="0" borderId="2" xfId="8" applyFont="1" applyBorder="1" applyAlignment="1">
      <alignment horizontal="left"/>
    </xf>
    <xf numFmtId="0" fontId="28" fillId="0" borderId="2" xfId="8" applyFont="1" applyBorder="1" applyAlignment="1">
      <alignment horizontal="center"/>
    </xf>
    <xf numFmtId="0" fontId="28" fillId="0" borderId="2" xfId="8" applyFont="1" applyBorder="1"/>
    <xf numFmtId="0" fontId="28" fillId="0" borderId="2" xfId="8" applyFont="1" applyBorder="1" applyAlignment="1">
      <alignment vertical="center"/>
    </xf>
    <xf numFmtId="0" fontId="28" fillId="0" borderId="45" xfId="8" applyFont="1" applyBorder="1" applyAlignment="1">
      <alignment vertical="center"/>
    </xf>
    <xf numFmtId="0" fontId="46" fillId="0" borderId="6" xfId="8" applyFont="1" applyBorder="1"/>
    <xf numFmtId="0" fontId="28" fillId="0" borderId="43" xfId="8" applyFont="1" applyBorder="1"/>
    <xf numFmtId="0" fontId="28" fillId="0" borderId="6" xfId="8" applyFont="1" applyBorder="1"/>
    <xf numFmtId="0" fontId="28" fillId="0" borderId="7" xfId="8" applyFont="1" applyBorder="1" applyAlignment="1">
      <alignment horizontal="left"/>
    </xf>
    <xf numFmtId="0" fontId="28" fillId="0" borderId="7" xfId="8" applyFont="1" applyBorder="1" applyAlignment="1">
      <alignment horizontal="center"/>
    </xf>
    <xf numFmtId="0" fontId="28" fillId="0" borderId="7" xfId="8" applyFont="1" applyBorder="1"/>
    <xf numFmtId="0" fontId="28" fillId="0" borderId="7" xfId="8" applyFont="1" applyBorder="1" applyAlignment="1">
      <alignment vertical="center"/>
    </xf>
    <xf numFmtId="0" fontId="28" fillId="0" borderId="44" xfId="8" applyFont="1" applyBorder="1" applyAlignment="1">
      <alignment horizontal="center" vertical="center"/>
    </xf>
    <xf numFmtId="0" fontId="20" fillId="0" borderId="33" xfId="8" applyBorder="1"/>
    <xf numFmtId="0" fontId="28" fillId="0" borderId="3" xfId="8" applyFont="1" applyBorder="1"/>
    <xf numFmtId="0" fontId="46" fillId="0" borderId="53" xfId="8" applyFont="1" applyBorder="1"/>
    <xf numFmtId="0" fontId="28" fillId="0" borderId="45" xfId="8" applyFont="1" applyBorder="1" applyAlignment="1">
      <alignment horizontal="center" vertical="center"/>
    </xf>
    <xf numFmtId="0" fontId="28" fillId="0" borderId="5" xfId="8" applyFont="1" applyBorder="1"/>
    <xf numFmtId="0" fontId="28" fillId="0" borderId="1" xfId="8" applyFont="1" applyBorder="1"/>
    <xf numFmtId="0" fontId="28" fillId="0" borderId="1" xfId="8" applyFont="1" applyBorder="1" applyAlignment="1">
      <alignment horizontal="center"/>
    </xf>
    <xf numFmtId="0" fontId="28" fillId="0" borderId="1" xfId="8" applyFont="1" applyBorder="1" applyAlignment="1">
      <alignment vertical="center"/>
    </xf>
    <xf numFmtId="0" fontId="28" fillId="0" borderId="46" xfId="8" applyFont="1" applyBorder="1" applyAlignment="1">
      <alignment horizontal="center" vertical="center"/>
    </xf>
    <xf numFmtId="0" fontId="28" fillId="0" borderId="46" xfId="8" applyFont="1" applyBorder="1" applyAlignment="1">
      <alignment vertical="center"/>
    </xf>
    <xf numFmtId="0" fontId="28" fillId="0" borderId="44" xfId="8" applyFont="1" applyBorder="1" applyAlignment="1">
      <alignment vertical="center"/>
    </xf>
    <xf numFmtId="0" fontId="3" fillId="5" borderId="1" xfId="0" applyFont="1" applyFill="1" applyBorder="1" applyAlignment="1">
      <alignment horizontal="center" vertical="top" wrapText="1"/>
    </xf>
    <xf numFmtId="0" fontId="3" fillId="6" borderId="1" xfId="0" applyFont="1" applyFill="1" applyBorder="1" applyAlignment="1">
      <alignment horizontal="left"/>
    </xf>
    <xf numFmtId="0" fontId="2" fillId="4" borderId="1" xfId="0" applyFont="1" applyFill="1" applyBorder="1" applyAlignment="1">
      <alignment horizontal="left" vertical="top" wrapText="1"/>
    </xf>
    <xf numFmtId="0" fontId="3" fillId="6" borderId="1" xfId="0" applyFont="1" applyFill="1" applyBorder="1" applyAlignment="1"/>
    <xf numFmtId="0" fontId="3" fillId="21" borderId="1" xfId="0" applyFont="1" applyFill="1" applyBorder="1" applyAlignment="1">
      <alignment horizontal="center" vertical="top" wrapText="1"/>
    </xf>
    <xf numFmtId="0" fontId="2" fillId="21" borderId="1" xfId="0" applyFont="1" applyFill="1" applyBorder="1" applyAlignment="1">
      <alignment horizontal="center" vertical="top"/>
    </xf>
    <xf numFmtId="0" fontId="2" fillId="5" borderId="1" xfId="0" applyFont="1" applyFill="1" applyBorder="1" applyAlignment="1">
      <alignment horizontal="center" vertical="top"/>
    </xf>
    <xf numFmtId="0" fontId="2" fillId="4" borderId="1" xfId="0" applyFont="1" applyFill="1" applyBorder="1" applyAlignment="1">
      <alignment horizontal="left" vertical="top"/>
    </xf>
    <xf numFmtId="0" fontId="9" fillId="10" borderId="1" xfId="0" applyFont="1" applyFill="1" applyBorder="1" applyAlignment="1">
      <alignment horizontal="center" wrapText="1"/>
    </xf>
    <xf numFmtId="0" fontId="9" fillId="9" borderId="1" xfId="0" applyFont="1" applyFill="1" applyBorder="1" applyAlignment="1">
      <alignment horizontal="left"/>
    </xf>
    <xf numFmtId="0" fontId="9" fillId="5"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0" fontId="44" fillId="31" borderId="1" xfId="0" applyFont="1" applyFill="1" applyBorder="1" applyAlignment="1">
      <alignment horizontal="center" vertical="center"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9" fillId="9" borderId="1" xfId="0" applyFont="1" applyFill="1" applyBorder="1" applyAlignment="1">
      <alignment horizontal="left" wrapText="1"/>
    </xf>
    <xf numFmtId="0" fontId="9" fillId="11" borderId="1" xfId="0" applyFont="1" applyFill="1" applyBorder="1" applyAlignment="1">
      <alignment horizontal="center" vertical="top" wrapText="1"/>
    </xf>
    <xf numFmtId="0" fontId="3" fillId="8"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3" borderId="1" xfId="0" applyFont="1" applyFill="1" applyBorder="1" applyAlignment="1">
      <alignment horizontal="center"/>
    </xf>
    <xf numFmtId="0" fontId="3" fillId="0" borderId="1" xfId="0" applyFont="1" applyBorder="1" applyAlignment="1">
      <alignment horizontal="center"/>
    </xf>
    <xf numFmtId="0" fontId="2" fillId="3" borderId="1" xfId="0" applyFont="1" applyFill="1" applyBorder="1" applyAlignment="1">
      <alignment horizontal="left" wrapText="1"/>
    </xf>
    <xf numFmtId="0" fontId="2" fillId="0" borderId="1"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0" borderId="14" xfId="0" applyFont="1" applyFill="1" applyBorder="1" applyAlignment="1">
      <alignment horizontal="left" vertical="top" wrapText="1"/>
    </xf>
    <xf numFmtId="0" fontId="7" fillId="20" borderId="2" xfId="0" applyFont="1" applyFill="1" applyBorder="1" applyAlignment="1">
      <alignment horizontal="left" vertical="top" wrapText="1"/>
    </xf>
    <xf numFmtId="0" fontId="7" fillId="20" borderId="1" xfId="0" applyFont="1" applyFill="1" applyBorder="1" applyAlignment="1">
      <alignment horizontal="left" vertical="top" wrapText="1"/>
    </xf>
    <xf numFmtId="0" fontId="35" fillId="10" borderId="0" xfId="0" applyFont="1" applyFill="1" applyAlignment="1">
      <alignment horizontal="center" vertical="center" wrapText="1"/>
    </xf>
    <xf numFmtId="0" fontId="35" fillId="10" borderId="18" xfId="0" applyFont="1" applyFill="1" applyBorder="1" applyAlignment="1">
      <alignment horizontal="center" vertical="center" wrapText="1"/>
    </xf>
    <xf numFmtId="0" fontId="7" fillId="20" borderId="12" xfId="0" applyFont="1" applyFill="1" applyBorder="1" applyAlignment="1">
      <alignment horizontal="left" vertical="top" wrapText="1"/>
    </xf>
    <xf numFmtId="0" fontId="7" fillId="26" borderId="14" xfId="0" applyFont="1" applyFill="1" applyBorder="1" applyAlignment="1">
      <alignment horizontal="left" vertical="top" wrapText="1"/>
    </xf>
    <xf numFmtId="0" fontId="7" fillId="26" borderId="2" xfId="0" applyFont="1" applyFill="1" applyBorder="1" applyAlignment="1">
      <alignment horizontal="left" vertical="top" wrapText="1"/>
    </xf>
    <xf numFmtId="0" fontId="12" fillId="15" borderId="12"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21" fillId="0" borderId="100" xfId="8" applyFont="1" applyBorder="1" applyAlignment="1">
      <alignment horizontal="center" vertical="center" wrapText="1"/>
    </xf>
    <xf numFmtId="0" fontId="21" fillId="0" borderId="91" xfId="8" applyFont="1" applyBorder="1" applyAlignment="1">
      <alignment horizontal="center" vertical="center" wrapText="1"/>
    </xf>
    <xf numFmtId="0" fontId="21" fillId="0" borderId="101" xfId="8" applyFont="1" applyBorder="1" applyAlignment="1">
      <alignment horizontal="center" vertical="center" wrapText="1"/>
    </xf>
    <xf numFmtId="0" fontId="27" fillId="0" borderId="29" xfId="8" applyFont="1" applyBorder="1" applyAlignment="1">
      <alignment horizontal="center" vertical="center"/>
    </xf>
    <xf numFmtId="0" fontId="27" fillId="0" borderId="30" xfId="8" applyFont="1" applyBorder="1" applyAlignment="1">
      <alignment horizontal="center" vertical="center"/>
    </xf>
    <xf numFmtId="0" fontId="27" fillId="0" borderId="32" xfId="8" applyFont="1" applyBorder="1" applyAlignment="1">
      <alignment horizontal="center" vertical="center"/>
    </xf>
    <xf numFmtId="0" fontId="29" fillId="0" borderId="96" xfId="4" applyBorder="1" applyAlignment="1">
      <alignment horizontal="left"/>
    </xf>
    <xf numFmtId="0" fontId="32" fillId="22" borderId="24" xfId="0" applyFont="1" applyFill="1" applyBorder="1" applyAlignment="1">
      <alignment horizontal="center" vertical="top" wrapText="1"/>
    </xf>
    <xf numFmtId="0" fontId="32" fillId="22" borderId="12" xfId="0" applyFont="1" applyFill="1" applyBorder="1" applyAlignment="1">
      <alignment horizontal="center" vertical="top" wrapText="1"/>
    </xf>
    <xf numFmtId="0" fontId="32" fillId="22" borderId="13" xfId="0" applyFont="1" applyFill="1" applyBorder="1" applyAlignment="1">
      <alignment horizontal="center" vertical="top" wrapText="1"/>
    </xf>
    <xf numFmtId="0" fontId="32" fillId="22" borderId="48" xfId="0" applyFont="1" applyFill="1" applyBorder="1" applyAlignment="1">
      <alignment horizontal="center" vertical="top" wrapText="1"/>
    </xf>
    <xf numFmtId="0" fontId="32" fillId="22" borderId="35" xfId="0" applyFont="1" applyFill="1" applyBorder="1" applyAlignment="1">
      <alignment horizontal="center" vertical="top" wrapText="1"/>
    </xf>
    <xf numFmtId="0" fontId="32" fillId="22" borderId="39" xfId="0" applyFont="1" applyFill="1" applyBorder="1" applyAlignment="1">
      <alignment horizontal="center" vertical="top" wrapText="1"/>
    </xf>
    <xf numFmtId="0" fontId="32" fillId="22" borderId="24" xfId="0" applyFont="1" applyFill="1" applyBorder="1" applyAlignment="1">
      <alignment horizontal="center" vertical="center" wrapText="1"/>
    </xf>
    <xf numFmtId="0" fontId="32" fillId="22" borderId="12" xfId="0" applyFont="1" applyFill="1" applyBorder="1" applyAlignment="1">
      <alignment horizontal="center" vertical="center" wrapText="1"/>
    </xf>
    <xf numFmtId="0" fontId="32" fillId="22" borderId="13" xfId="0" applyFont="1" applyFill="1" applyBorder="1" applyAlignment="1">
      <alignment horizontal="center" vertical="center" wrapText="1"/>
    </xf>
    <xf numFmtId="0" fontId="19" fillId="25" borderId="47" xfId="0" applyFont="1" applyFill="1" applyBorder="1" applyAlignment="1">
      <alignment horizontal="left" vertical="top" wrapText="1"/>
    </xf>
    <xf numFmtId="0" fontId="19" fillId="25" borderId="49" xfId="0" applyFont="1" applyFill="1" applyBorder="1" applyAlignment="1">
      <alignment horizontal="left" vertical="top" wrapText="1"/>
    </xf>
    <xf numFmtId="0" fontId="32" fillId="0" borderId="48" xfId="0" applyFont="1" applyBorder="1" applyAlignment="1">
      <alignment horizontal="center" vertical="top" wrapText="1"/>
    </xf>
    <xf numFmtId="0" fontId="32" fillId="0" borderId="35" xfId="0" applyFont="1" applyBorder="1" applyAlignment="1">
      <alignment horizontal="center" vertical="top" wrapText="1"/>
    </xf>
    <xf numFmtId="0" fontId="32" fillId="0" borderId="39" xfId="0" applyFont="1" applyBorder="1" applyAlignment="1">
      <alignment horizontal="center" vertical="top" wrapText="1"/>
    </xf>
    <xf numFmtId="0" fontId="32" fillId="0" borderId="24" xfId="0" applyFont="1" applyBorder="1" applyAlignment="1">
      <alignment horizontal="center" vertical="top" wrapText="1"/>
    </xf>
    <xf numFmtId="0" fontId="32" fillId="0" borderId="12" xfId="0" applyFont="1" applyBorder="1" applyAlignment="1">
      <alignment horizontal="center" vertical="top" wrapText="1"/>
    </xf>
    <xf numFmtId="0" fontId="32" fillId="0" borderId="13" xfId="0" applyFont="1" applyBorder="1" applyAlignment="1">
      <alignment horizontal="center" vertical="top" wrapText="1"/>
    </xf>
    <xf numFmtId="0" fontId="19" fillId="0" borderId="9" xfId="0" applyFont="1" applyBorder="1" applyAlignment="1">
      <alignment horizontal="left" vertical="top" wrapText="1"/>
    </xf>
    <xf numFmtId="0" fontId="0" fillId="0" borderId="1" xfId="0" applyBorder="1" applyAlignment="1">
      <alignment horizontal="left" vertical="top" wrapText="1"/>
    </xf>
    <xf numFmtId="0" fontId="19" fillId="0" borderId="1" xfId="0" applyFont="1" applyBorder="1" applyAlignment="1">
      <alignment horizontal="left" vertical="top" wrapText="1"/>
    </xf>
    <xf numFmtId="0" fontId="19" fillId="0" borderId="14" xfId="0" applyFont="1" applyBorder="1" applyAlignment="1">
      <alignment horizontal="left" vertical="top" wrapText="1"/>
    </xf>
    <xf numFmtId="0" fontId="19" fillId="0" borderId="12" xfId="0" applyFont="1" applyBorder="1" applyAlignment="1">
      <alignment horizontal="left" vertical="top" wrapText="1"/>
    </xf>
    <xf numFmtId="0" fontId="19" fillId="0" borderId="2" xfId="0" applyFont="1" applyBorder="1" applyAlignment="1">
      <alignment horizontal="left" vertical="top" wrapText="1"/>
    </xf>
    <xf numFmtId="0" fontId="0" fillId="0" borderId="53" xfId="0" applyBorder="1" applyAlignment="1">
      <alignment horizontal="left" vertical="top" wrapText="1"/>
    </xf>
    <xf numFmtId="0" fontId="19" fillId="0" borderId="35" xfId="0" applyFont="1" applyBorder="1" applyAlignment="1">
      <alignment horizontal="left" vertical="top" wrapText="1"/>
    </xf>
    <xf numFmtId="0" fontId="19" fillId="0" borderId="18" xfId="0" applyFont="1" applyBorder="1" applyAlignment="1">
      <alignment horizontal="left" vertical="top" wrapText="1"/>
    </xf>
    <xf numFmtId="0" fontId="19" fillId="0" borderId="33" xfId="0" applyFont="1" applyBorder="1" applyAlignment="1">
      <alignment horizontal="left" vertical="top" wrapText="1"/>
    </xf>
    <xf numFmtId="0" fontId="0" fillId="0" borderId="14" xfId="0" applyBorder="1" applyAlignment="1">
      <alignment horizontal="left" vertical="top" wrapText="1"/>
    </xf>
    <xf numFmtId="0" fontId="19" fillId="25" borderId="9" xfId="0" applyFont="1" applyFill="1" applyBorder="1" applyAlignment="1">
      <alignment horizontal="left" vertical="top" wrapText="1"/>
    </xf>
    <xf numFmtId="0" fontId="32" fillId="12" borderId="1" xfId="0" applyFont="1" applyFill="1" applyBorder="1" applyAlignment="1">
      <alignment horizontal="left" vertical="top" wrapText="1"/>
    </xf>
    <xf numFmtId="0" fontId="32" fillId="28" borderId="24" xfId="0" applyFont="1" applyFill="1" applyBorder="1" applyAlignment="1">
      <alignment horizontal="center" vertical="top" wrapText="1"/>
    </xf>
    <xf numFmtId="0" fontId="32" fillId="28" borderId="12" xfId="0" applyFont="1" applyFill="1" applyBorder="1" applyAlignment="1">
      <alignment horizontal="center" vertical="top" wrapText="1"/>
    </xf>
    <xf numFmtId="0" fontId="32" fillId="28" borderId="13" xfId="0" applyFont="1" applyFill="1" applyBorder="1" applyAlignment="1">
      <alignment horizontal="center" vertical="top" wrapText="1"/>
    </xf>
    <xf numFmtId="0" fontId="19" fillId="25" borderId="1" xfId="0" applyFont="1" applyFill="1" applyBorder="1" applyAlignment="1">
      <alignment horizontal="left" vertical="top" wrapText="1"/>
    </xf>
    <xf numFmtId="0" fontId="0" fillId="0" borderId="9" xfId="0" applyBorder="1" applyAlignment="1">
      <alignment horizontal="left" vertical="top" wrapText="1"/>
    </xf>
    <xf numFmtId="0" fontId="19" fillId="0" borderId="25" xfId="0" applyFont="1" applyBorder="1" applyAlignment="1">
      <alignment horizontal="left" vertical="top" wrapText="1"/>
    </xf>
    <xf numFmtId="0" fontId="32" fillId="22" borderId="42" xfId="0" applyFont="1" applyFill="1" applyBorder="1" applyAlignment="1">
      <alignment horizontal="center" vertical="top" wrapText="1"/>
    </xf>
    <xf numFmtId="0" fontId="32" fillId="22" borderId="43" xfId="0" applyFont="1" applyFill="1" applyBorder="1" applyAlignment="1">
      <alignment horizontal="center" vertical="top" wrapText="1"/>
    </xf>
    <xf numFmtId="0" fontId="32" fillId="22" borderId="51" xfId="0" applyFont="1" applyFill="1" applyBorder="1" applyAlignment="1">
      <alignment horizontal="center" vertical="top" wrapText="1"/>
    </xf>
    <xf numFmtId="0" fontId="32" fillId="22" borderId="4" xfId="0" applyFont="1" applyFill="1" applyBorder="1" applyAlignment="1">
      <alignment horizontal="center" vertical="top" wrapText="1"/>
    </xf>
    <xf numFmtId="0" fontId="32" fillId="22" borderId="1" xfId="0" applyFont="1" applyFill="1" applyBorder="1" applyAlignment="1">
      <alignment horizontal="center" vertical="top" wrapText="1"/>
    </xf>
    <xf numFmtId="0" fontId="32" fillId="22" borderId="7" xfId="0" applyFont="1" applyFill="1" applyBorder="1" applyAlignment="1">
      <alignment horizontal="center" vertical="top" wrapText="1"/>
    </xf>
    <xf numFmtId="0" fontId="32" fillId="26" borderId="24" xfId="0" applyFont="1" applyFill="1" applyBorder="1" applyAlignment="1">
      <alignment horizontal="center" vertical="top" wrapText="1"/>
    </xf>
    <xf numFmtId="0" fontId="32" fillId="26" borderId="12" xfId="0" applyFont="1" applyFill="1" applyBorder="1" applyAlignment="1">
      <alignment horizontal="center" vertical="top" wrapText="1"/>
    </xf>
    <xf numFmtId="0" fontId="32" fillId="26" borderId="13" xfId="0" applyFont="1" applyFill="1" applyBorder="1" applyAlignment="1">
      <alignment horizontal="center" vertical="top" wrapText="1"/>
    </xf>
    <xf numFmtId="0" fontId="32" fillId="22" borderId="58" xfId="0" applyFont="1" applyFill="1" applyBorder="1" applyAlignment="1">
      <alignment horizontal="center" vertical="top" wrapText="1"/>
    </xf>
    <xf numFmtId="0" fontId="32" fillId="12" borderId="11" xfId="0" applyFont="1" applyFill="1" applyBorder="1" applyAlignment="1">
      <alignment horizontal="left" vertical="top" wrapText="1"/>
    </xf>
    <xf numFmtId="0" fontId="19" fillId="28" borderId="24" xfId="0" applyFont="1" applyFill="1" applyBorder="1" applyAlignment="1">
      <alignment horizontal="center" vertical="top" wrapText="1"/>
    </xf>
    <xf numFmtId="0" fontId="19" fillId="28" borderId="12" xfId="0" applyFont="1" applyFill="1" applyBorder="1" applyAlignment="1">
      <alignment horizontal="center" vertical="top" wrapText="1"/>
    </xf>
    <xf numFmtId="0" fontId="19" fillId="28" borderId="13" xfId="0" applyFont="1" applyFill="1" applyBorder="1" applyAlignment="1">
      <alignment horizontal="center" vertical="top" wrapText="1"/>
    </xf>
    <xf numFmtId="0" fontId="29" fillId="0" borderId="96" xfId="4" applyBorder="1" applyAlignment="1"/>
    <xf numFmtId="0" fontId="19" fillId="4" borderId="1" xfId="3" applyFill="1" applyBorder="1" applyAlignment="1">
      <alignment horizontal="left" vertical="center"/>
    </xf>
    <xf numFmtId="0" fontId="32" fillId="22" borderId="3" xfId="0" applyFont="1" applyFill="1" applyBorder="1" applyAlignment="1">
      <alignment horizontal="center" vertical="top" wrapText="1"/>
    </xf>
    <xf numFmtId="0" fontId="32" fillId="22" borderId="5" xfId="0" applyFont="1" applyFill="1" applyBorder="1" applyAlignment="1">
      <alignment horizontal="center" vertical="top" wrapText="1"/>
    </xf>
    <xf numFmtId="0" fontId="32" fillId="22" borderId="53" xfId="0" applyFont="1" applyFill="1" applyBorder="1" applyAlignment="1">
      <alignment horizontal="center" vertical="top" wrapText="1"/>
    </xf>
    <xf numFmtId="0" fontId="32" fillId="22" borderId="6" xfId="0" applyFont="1" applyFill="1" applyBorder="1" applyAlignment="1">
      <alignment horizontal="center" vertical="top" wrapText="1"/>
    </xf>
    <xf numFmtId="0" fontId="32" fillId="22" borderId="14" xfId="0" applyFont="1" applyFill="1" applyBorder="1" applyAlignment="1">
      <alignment horizontal="center" vertical="top" wrapText="1"/>
    </xf>
    <xf numFmtId="0" fontId="28" fillId="23" borderId="0" xfId="0" applyFont="1" applyFill="1" applyAlignment="1">
      <alignment horizontal="left"/>
    </xf>
    <xf numFmtId="0" fontId="28" fillId="0" borderId="0" xfId="0" applyFont="1" applyAlignment="1">
      <alignment horizontal="left"/>
    </xf>
    <xf numFmtId="0" fontId="14" fillId="0" borderId="77" xfId="0" applyFont="1" applyBorder="1" applyAlignment="1">
      <alignment horizontal="left" vertical="top" wrapText="1"/>
    </xf>
    <xf numFmtId="0" fontId="14" fillId="0" borderId="78"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48" xfId="0" applyFont="1" applyBorder="1" applyAlignment="1">
      <alignment horizontal="center" vertical="top" wrapText="1"/>
    </xf>
    <xf numFmtId="0" fontId="14" fillId="0" borderId="35" xfId="0" applyFont="1" applyBorder="1" applyAlignment="1">
      <alignment horizontal="center" vertical="top" wrapText="1"/>
    </xf>
    <xf numFmtId="0" fontId="14" fillId="0" borderId="67" xfId="0" applyFont="1" applyBorder="1" applyAlignment="1">
      <alignment horizontal="center" vertical="top" wrapText="1"/>
    </xf>
    <xf numFmtId="0" fontId="34" fillId="25" borderId="24" xfId="0" applyFont="1" applyFill="1" applyBorder="1" applyAlignment="1">
      <alignment horizontal="center" vertical="top"/>
    </xf>
    <xf numFmtId="0" fontId="34" fillId="25" borderId="12" xfId="0" applyFont="1" applyFill="1" applyBorder="1" applyAlignment="1">
      <alignment horizontal="center" vertical="top"/>
    </xf>
    <xf numFmtId="0" fontId="34" fillId="25" borderId="68" xfId="0" applyFont="1" applyFill="1" applyBorder="1" applyAlignment="1">
      <alignment horizontal="center" vertical="top"/>
    </xf>
    <xf numFmtId="0" fontId="14" fillId="0" borderId="74" xfId="0" applyFont="1" applyBorder="1" applyAlignment="1">
      <alignment horizontal="center" vertical="top" wrapText="1"/>
    </xf>
    <xf numFmtId="0" fontId="34" fillId="25" borderId="72" xfId="0" applyFont="1" applyFill="1" applyBorder="1" applyAlignment="1">
      <alignment horizontal="center" vertical="top"/>
    </xf>
    <xf numFmtId="0" fontId="14" fillId="0" borderId="74" xfId="0" applyFont="1" applyBorder="1" applyAlignment="1">
      <alignment horizontal="left" vertical="top" wrapText="1"/>
    </xf>
    <xf numFmtId="0" fontId="14" fillId="0" borderId="35" xfId="0" applyFont="1" applyBorder="1" applyAlignment="1">
      <alignment horizontal="left" vertical="top" wrapText="1"/>
    </xf>
    <xf numFmtId="0" fontId="14" fillId="0" borderId="72" xfId="0" applyFont="1" applyBorder="1" applyAlignment="1">
      <alignment horizontal="left" vertical="top" wrapText="1"/>
    </xf>
    <xf numFmtId="0" fontId="14" fillId="0" borderId="12" xfId="0" applyFont="1" applyBorder="1" applyAlignment="1">
      <alignment horizontal="left" vertical="top" wrapText="1"/>
    </xf>
    <xf numFmtId="0" fontId="14" fillId="0" borderId="80" xfId="0" applyFont="1" applyBorder="1" applyAlignment="1">
      <alignment horizontal="left" vertical="top" wrapText="1"/>
    </xf>
    <xf numFmtId="0" fontId="14" fillId="0" borderId="81" xfId="0" applyFont="1" applyBorder="1" applyAlignment="1">
      <alignment horizontal="left" vertical="top" wrapText="1"/>
    </xf>
    <xf numFmtId="0" fontId="14" fillId="0" borderId="86" xfId="0" applyFont="1" applyBorder="1" applyAlignment="1">
      <alignment horizontal="left" vertical="top" wrapText="1"/>
    </xf>
    <xf numFmtId="0" fontId="14" fillId="0" borderId="83" xfId="0" applyFont="1" applyBorder="1" applyAlignment="1">
      <alignment horizontal="left" vertical="top" wrapText="1"/>
    </xf>
    <xf numFmtId="0" fontId="32" fillId="26" borderId="68" xfId="0" applyFont="1" applyFill="1" applyBorder="1" applyAlignment="1">
      <alignment horizontal="center" vertical="top" wrapText="1"/>
    </xf>
    <xf numFmtId="0" fontId="14" fillId="0" borderId="39" xfId="0" applyFont="1" applyBorder="1" applyAlignment="1">
      <alignment horizontal="center" vertical="top" wrapText="1"/>
    </xf>
    <xf numFmtId="0" fontId="34" fillId="25" borderId="13" xfId="0" applyFont="1" applyFill="1" applyBorder="1" applyAlignment="1">
      <alignment horizontal="center" vertical="top"/>
    </xf>
    <xf numFmtId="0" fontId="14" fillId="0" borderId="73" xfId="0" applyFont="1" applyBorder="1" applyAlignment="1">
      <alignment horizontal="left" vertical="top" wrapText="1"/>
    </xf>
    <xf numFmtId="0" fontId="14" fillId="0" borderId="43" xfId="0" applyFont="1" applyBorder="1" applyAlignment="1">
      <alignment horizontal="left" vertical="top" wrapText="1"/>
    </xf>
    <xf numFmtId="0" fontId="14" fillId="18" borderId="61" xfId="0" applyFont="1" applyFill="1" applyBorder="1" applyAlignment="1">
      <alignment horizontal="left" vertical="top" wrapText="1"/>
    </xf>
    <xf numFmtId="0" fontId="14" fillId="18" borderId="62" xfId="0" applyFont="1" applyFill="1" applyBorder="1" applyAlignment="1">
      <alignment horizontal="left" vertical="top" wrapText="1"/>
    </xf>
    <xf numFmtId="0" fontId="14" fillId="18" borderId="43" xfId="0" applyFont="1" applyFill="1" applyBorder="1" applyAlignment="1">
      <alignment horizontal="left" vertical="top" wrapText="1"/>
    </xf>
    <xf numFmtId="0" fontId="14" fillId="18" borderId="65" xfId="0" applyFont="1" applyFill="1" applyBorder="1" applyAlignment="1">
      <alignment horizontal="left" vertical="top" wrapText="1"/>
    </xf>
    <xf numFmtId="0" fontId="14" fillId="0" borderId="31" xfId="0" applyFont="1" applyBorder="1" applyAlignment="1">
      <alignment horizontal="left" vertical="top" wrapText="1"/>
    </xf>
    <xf numFmtId="0" fontId="14" fillId="0" borderId="85" xfId="0" applyFont="1" applyBorder="1" applyAlignment="1">
      <alignment horizontal="left" vertical="top" wrapText="1"/>
    </xf>
    <xf numFmtId="0" fontId="14" fillId="0" borderId="82" xfId="0" applyFont="1" applyBorder="1" applyAlignment="1">
      <alignment horizontal="center" vertical="top" wrapText="1"/>
    </xf>
    <xf numFmtId="0" fontId="14" fillId="0" borderId="79" xfId="0" applyFont="1" applyBorder="1" applyAlignment="1">
      <alignment horizontal="center" vertical="top" wrapText="1"/>
    </xf>
    <xf numFmtId="0" fontId="14" fillId="0" borderId="80" xfId="0" applyFont="1" applyBorder="1" applyAlignment="1">
      <alignment horizontal="left" vertical="top"/>
    </xf>
    <xf numFmtId="0" fontId="14" fillId="0" borderId="81" xfId="0" applyFont="1" applyBorder="1" applyAlignment="1">
      <alignment horizontal="left" vertical="top"/>
    </xf>
    <xf numFmtId="0" fontId="14" fillId="0" borderId="84" xfId="0" applyFont="1" applyBorder="1" applyAlignment="1">
      <alignment horizontal="left" vertical="top"/>
    </xf>
    <xf numFmtId="0" fontId="14" fillId="0" borderId="90" xfId="0" applyFont="1" applyBorder="1" applyAlignment="1">
      <alignment horizontal="left" vertical="top"/>
    </xf>
    <xf numFmtId="0" fontId="14" fillId="0" borderId="18" xfId="0" applyFont="1" applyBorder="1" applyAlignment="1">
      <alignment horizontal="left" vertical="top"/>
    </xf>
    <xf numFmtId="0" fontId="14" fillId="0" borderId="19" xfId="0" applyFont="1" applyBorder="1" applyAlignment="1">
      <alignment horizontal="left" vertical="top"/>
    </xf>
    <xf numFmtId="0" fontId="14" fillId="0" borderId="86" xfId="0" applyFont="1" applyBorder="1" applyAlignment="1">
      <alignment horizontal="left" vertical="top"/>
    </xf>
    <xf numFmtId="0" fontId="14" fillId="0" borderId="28" xfId="0" applyFont="1" applyBorder="1" applyAlignment="1">
      <alignment horizontal="left" vertical="top"/>
    </xf>
    <xf numFmtId="0" fontId="14" fillId="0" borderId="90" xfId="0" applyFont="1" applyBorder="1" applyAlignment="1">
      <alignment horizontal="left" vertical="top" wrapText="1"/>
    </xf>
    <xf numFmtId="0" fontId="14" fillId="0" borderId="18" xfId="0" applyFont="1" applyBorder="1" applyAlignment="1">
      <alignment horizontal="left" vertical="top" wrapText="1"/>
    </xf>
    <xf numFmtId="0" fontId="14" fillId="18" borderId="75" xfId="0" applyFont="1" applyFill="1" applyBorder="1" applyAlignment="1">
      <alignment horizontal="left" vertical="top" wrapText="1"/>
    </xf>
    <xf numFmtId="0" fontId="14" fillId="18" borderId="49" xfId="0" applyFont="1" applyFill="1" applyBorder="1" applyAlignment="1">
      <alignment horizontal="left" vertical="top" wrapText="1"/>
    </xf>
    <xf numFmtId="0" fontId="14" fillId="18" borderId="76" xfId="0" applyFont="1" applyFill="1" applyBorder="1" applyAlignment="1">
      <alignment horizontal="left" vertical="top" wrapText="1"/>
    </xf>
    <xf numFmtId="0" fontId="14" fillId="0" borderId="89" xfId="0" applyFont="1" applyBorder="1" applyAlignment="1">
      <alignment horizontal="left" vertical="top"/>
    </xf>
    <xf numFmtId="0" fontId="14" fillId="0" borderId="82" xfId="0" applyFont="1" applyBorder="1" applyAlignment="1">
      <alignment horizontal="left" vertical="top"/>
    </xf>
    <xf numFmtId="0" fontId="14" fillId="0" borderId="88" xfId="0" applyFont="1" applyBorder="1" applyAlignment="1">
      <alignment horizontal="left" vertical="top" wrapText="1"/>
    </xf>
    <xf numFmtId="0" fontId="14" fillId="0" borderId="71" xfId="0" applyFont="1" applyBorder="1" applyAlignment="1">
      <alignment horizontal="left" vertical="top" wrapText="1"/>
    </xf>
    <xf numFmtId="0" fontId="14" fillId="0" borderId="87" xfId="0" applyFont="1" applyBorder="1" applyAlignment="1">
      <alignment horizontal="left" vertical="top"/>
    </xf>
    <xf numFmtId="0" fontId="14" fillId="0" borderId="70" xfId="0" applyFont="1" applyBorder="1" applyAlignment="1">
      <alignment horizontal="left" vertical="top"/>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29" fillId="0" borderId="0" xfId="4" applyFill="1" applyAlignment="1"/>
    <xf numFmtId="0" fontId="0" fillId="25" borderId="61" xfId="0" applyFill="1" applyBorder="1" applyAlignment="1">
      <alignment horizontal="center" vertical="top" wrapText="1"/>
    </xf>
    <xf numFmtId="0" fontId="0" fillId="25" borderId="62" xfId="0" applyFill="1" applyBorder="1" applyAlignment="1">
      <alignment horizontal="center" vertical="top" wrapText="1"/>
    </xf>
    <xf numFmtId="0" fontId="0" fillId="25" borderId="63" xfId="0" applyFill="1" applyBorder="1" applyAlignment="1">
      <alignment horizontal="center" vertical="top" wrapText="1"/>
    </xf>
    <xf numFmtId="0" fontId="0" fillId="0" borderId="60" xfId="0" applyBorder="1" applyAlignment="1">
      <alignment horizontal="left" vertical="top" wrapText="1"/>
    </xf>
  </cellXfs>
  <cellStyles count="9">
    <cellStyle name="Link" xfId="4" builtinId="8"/>
    <cellStyle name="Normale 2 2" xfId="2" xr:uid="{0B82E3EC-B539-465E-9469-069AC3C7A4C7}"/>
    <cellStyle name="Normale 3 2" xfId="3" xr:uid="{5DB4EE39-5125-4EA5-A47E-6F855F4B7626}"/>
    <cellStyle name="Standard" xfId="0" builtinId="0"/>
    <cellStyle name="Standard 2" xfId="1" xr:uid="{71324553-76F3-4A95-A239-BC7363B7B522}"/>
    <cellStyle name="Standard 3" xfId="8" xr:uid="{E87F02BE-492F-465C-9092-FA4E903AD6CA}"/>
    <cellStyle name="Stil 1" xfId="5" xr:uid="{1BE8CB30-3214-4540-A3B3-1607EE5AE229}"/>
    <cellStyle name="Stil 2" xfId="6" xr:uid="{9A85FD99-878B-4974-8CD8-C0FE4A7A72D6}"/>
    <cellStyle name="Stil 3" xfId="7" xr:uid="{48331922-689F-46A0-9CD0-A51EF15DC1AA}"/>
  </cellStyles>
  <dxfs count="51">
    <dxf>
      <font>
        <color rgb="FF006100"/>
      </font>
      <fill>
        <patternFill>
          <bgColor rgb="FFC6EF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006100"/>
      </font>
      <fill>
        <patternFill>
          <bgColor rgb="FFC6EF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1"/>
      </font>
    </dxf>
    <dxf>
      <font>
        <color theme="1"/>
      </font>
    </dxf>
  </dxfs>
  <tableStyles count="0" defaultTableStyle="TableStyleMedium2" defaultPivotStyle="PivotStyleLight16"/>
  <colors>
    <mruColors>
      <color rgb="FFF8C1C0"/>
      <color rgb="FFF4A2A0"/>
      <color rgb="FFC04F15"/>
      <color rgb="FF00B050"/>
      <color rgb="FF000000"/>
      <color rgb="FFFBE3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chartsheet" Target="chartsheets/sheet1.xml"/><Relationship Id="rId15" Type="http://schemas.openxmlformats.org/officeDocument/2006/relationships/externalLink" Target="externalLinks/externalLink2.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Wesentlichkeitsanalyse Governance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5.2136480347534875E-2"/>
          <c:y val="5.6274962287387244E-2"/>
          <c:w val="0.60138279724733201"/>
          <c:h val="0.78393344850754398"/>
        </c:manualLayout>
      </c:layout>
      <c:bubbleChart>
        <c:varyColors val="0"/>
        <c:ser>
          <c:idx val="0"/>
          <c:order val="0"/>
          <c:tx>
            <c:v>G1.A.1 Compliance</c:v>
          </c:tx>
          <c:spPr>
            <a:solidFill>
              <a:schemeClr val="accent1">
                <a:alpha val="75000"/>
              </a:schemeClr>
            </a:solidFill>
            <a:ln w="25400">
              <a:noFill/>
            </a:ln>
            <a:effectLst/>
          </c:spPr>
          <c:invertIfNegative val="0"/>
          <c:xVal>
            <c:numRef>
              <c:f>'IRO-Analyse'!$X$149</c:f>
              <c:numCache>
                <c:formatCode>General</c:formatCode>
                <c:ptCount val="1"/>
                <c:pt idx="0">
                  <c:v>3</c:v>
                </c:pt>
              </c:numCache>
            </c:numRef>
          </c:xVal>
          <c:yVal>
            <c:numRef>
              <c:f>'IRO-Analyse'!$R$149</c:f>
              <c:numCache>
                <c:formatCode>General</c:formatCode>
                <c:ptCount val="1"/>
                <c:pt idx="0">
                  <c:v>16</c:v>
                </c:pt>
              </c:numCache>
            </c:numRef>
          </c:yVal>
          <c:bubbleSize>
            <c:numRef>
              <c:f>'IRO-Analyse'!$AB$149</c:f>
              <c:numCache>
                <c:formatCode>General</c:formatCode>
                <c:ptCount val="1"/>
                <c:pt idx="0">
                  <c:v>6</c:v>
                </c:pt>
              </c:numCache>
            </c:numRef>
          </c:bubbleSize>
          <c:bubble3D val="0"/>
          <c:extLst>
            <c:ext xmlns:c16="http://schemas.microsoft.com/office/drawing/2014/chart" uri="{C3380CC4-5D6E-409C-BE32-E72D297353CC}">
              <c16:uniqueId val="{0000000A-4727-4402-B094-CF58959C150D}"/>
            </c:ext>
          </c:extLst>
        </c:ser>
        <c:ser>
          <c:idx val="1"/>
          <c:order val="1"/>
          <c:tx>
            <c:v>G1.A.2 Gute Führung und partn. Zusammenarbeit</c:v>
          </c:tx>
          <c:spPr>
            <a:solidFill>
              <a:schemeClr val="accent2">
                <a:alpha val="75000"/>
              </a:schemeClr>
            </a:solidFill>
            <a:ln w="25400">
              <a:noFill/>
            </a:ln>
            <a:effectLst/>
          </c:spPr>
          <c:invertIfNegative val="0"/>
          <c:xVal>
            <c:numRef>
              <c:f>'IRO-Analyse'!$X$150</c:f>
              <c:numCache>
                <c:formatCode>General</c:formatCode>
                <c:ptCount val="1"/>
                <c:pt idx="0">
                  <c:v>6</c:v>
                </c:pt>
              </c:numCache>
            </c:numRef>
          </c:xVal>
          <c:yVal>
            <c:numRef>
              <c:f>'IRO-Analyse'!$R$150</c:f>
              <c:numCache>
                <c:formatCode>General</c:formatCode>
                <c:ptCount val="1"/>
                <c:pt idx="0">
                  <c:v>12</c:v>
                </c:pt>
              </c:numCache>
            </c:numRef>
          </c:yVal>
          <c:bubbleSize>
            <c:numRef>
              <c:f>'IRO-Analyse'!$AB$150</c:f>
              <c:numCache>
                <c:formatCode>General</c:formatCode>
                <c:ptCount val="1"/>
                <c:pt idx="0">
                  <c:v>9</c:v>
                </c:pt>
              </c:numCache>
            </c:numRef>
          </c:bubbleSize>
          <c:bubble3D val="0"/>
          <c:extLst>
            <c:ext xmlns:c16="http://schemas.microsoft.com/office/drawing/2014/chart" uri="{C3380CC4-5D6E-409C-BE32-E72D297353CC}">
              <c16:uniqueId val="{0000000B-4727-4402-B094-CF58959C150D}"/>
            </c:ext>
          </c:extLst>
        </c:ser>
        <c:ser>
          <c:idx val="2"/>
          <c:order val="2"/>
          <c:tx>
            <c:v>G1.A.3 Pflege und Ausbau komm. Partnerschaften/Kooperationen</c:v>
          </c:tx>
          <c:spPr>
            <a:solidFill>
              <a:schemeClr val="accent3">
                <a:alpha val="75000"/>
              </a:schemeClr>
            </a:solidFill>
            <a:ln w="25400">
              <a:noFill/>
            </a:ln>
            <a:effectLst/>
          </c:spPr>
          <c:invertIfNegative val="0"/>
          <c:xVal>
            <c:numRef>
              <c:f>'IRO-Analyse'!$X$151</c:f>
              <c:numCache>
                <c:formatCode>General</c:formatCode>
                <c:ptCount val="1"/>
                <c:pt idx="0">
                  <c:v>6</c:v>
                </c:pt>
              </c:numCache>
            </c:numRef>
          </c:xVal>
          <c:yVal>
            <c:numRef>
              <c:f>'IRO-Analyse'!$R$151</c:f>
              <c:numCache>
                <c:formatCode>General</c:formatCode>
                <c:ptCount val="1"/>
                <c:pt idx="0">
                  <c:v>6</c:v>
                </c:pt>
              </c:numCache>
            </c:numRef>
          </c:yVal>
          <c:bubbleSize>
            <c:numRef>
              <c:f>'IRO-Analyse'!$AB$151</c:f>
              <c:numCache>
                <c:formatCode>General</c:formatCode>
                <c:ptCount val="1"/>
                <c:pt idx="0">
                  <c:v>8</c:v>
                </c:pt>
              </c:numCache>
            </c:numRef>
          </c:bubbleSize>
          <c:bubble3D val="0"/>
          <c:extLst>
            <c:ext xmlns:c16="http://schemas.microsoft.com/office/drawing/2014/chart" uri="{C3380CC4-5D6E-409C-BE32-E72D297353CC}">
              <c16:uniqueId val="{0000000C-4727-4402-B094-CF58959C150D}"/>
            </c:ext>
          </c:extLst>
        </c:ser>
        <c:ser>
          <c:idx val="3"/>
          <c:order val="3"/>
          <c:tx>
            <c:v>G1.B Schutz von Hinweisgebern</c:v>
          </c:tx>
          <c:spPr>
            <a:solidFill>
              <a:schemeClr val="accent4">
                <a:alpha val="75000"/>
              </a:schemeClr>
            </a:solidFill>
            <a:ln w="25400">
              <a:noFill/>
            </a:ln>
            <a:effectLst/>
          </c:spPr>
          <c:invertIfNegative val="0"/>
          <c:xVal>
            <c:numRef>
              <c:f>'IRO-Analyse'!$X$153</c:f>
              <c:numCache>
                <c:formatCode>General</c:formatCode>
                <c:ptCount val="1"/>
                <c:pt idx="0">
                  <c:v>2</c:v>
                </c:pt>
              </c:numCache>
            </c:numRef>
          </c:xVal>
          <c:yVal>
            <c:numRef>
              <c:f>'IRO-Analyse'!$R$153</c:f>
              <c:numCache>
                <c:formatCode>General</c:formatCode>
                <c:ptCount val="1"/>
                <c:pt idx="0">
                  <c:v>5</c:v>
                </c:pt>
              </c:numCache>
            </c:numRef>
          </c:yVal>
          <c:bubbleSize>
            <c:numRef>
              <c:f>'IRO-Analyse'!$AB$153</c:f>
              <c:numCache>
                <c:formatCode>General</c:formatCode>
                <c:ptCount val="1"/>
                <c:pt idx="0">
                  <c:v>4</c:v>
                </c:pt>
              </c:numCache>
            </c:numRef>
          </c:bubbleSize>
          <c:bubble3D val="0"/>
          <c:extLst>
            <c:ext xmlns:c16="http://schemas.microsoft.com/office/drawing/2014/chart" uri="{C3380CC4-5D6E-409C-BE32-E72D297353CC}">
              <c16:uniqueId val="{0000000D-4727-4402-B094-CF58959C150D}"/>
            </c:ext>
          </c:extLst>
        </c:ser>
        <c:ser>
          <c:idx val="4"/>
          <c:order val="4"/>
          <c:tx>
            <c:v>G1.C Tierschutz</c:v>
          </c:tx>
          <c:spPr>
            <a:solidFill>
              <a:schemeClr val="accent5">
                <a:alpha val="75000"/>
              </a:schemeClr>
            </a:solidFill>
            <a:ln w="25400">
              <a:noFill/>
            </a:ln>
            <a:effectLst/>
          </c:spPr>
          <c:invertIfNegative val="0"/>
          <c:xVal>
            <c:numRef>
              <c:f>'IRO-Analyse'!$X$155</c:f>
              <c:numCache>
                <c:formatCode>General</c:formatCode>
                <c:ptCount val="1"/>
                <c:pt idx="0">
                  <c:v>3</c:v>
                </c:pt>
              </c:numCache>
            </c:numRef>
          </c:xVal>
          <c:yVal>
            <c:numRef>
              <c:f>'IRO-Analyse'!$R$155</c:f>
              <c:numCache>
                <c:formatCode>General</c:formatCode>
                <c:ptCount val="1"/>
                <c:pt idx="0">
                  <c:v>4</c:v>
                </c:pt>
              </c:numCache>
            </c:numRef>
          </c:yVal>
          <c:bubbleSize>
            <c:numRef>
              <c:f>'IRO-Analyse'!$AB$155</c:f>
              <c:numCache>
                <c:formatCode>General</c:formatCode>
                <c:ptCount val="1"/>
                <c:pt idx="0">
                  <c:v>3</c:v>
                </c:pt>
              </c:numCache>
            </c:numRef>
          </c:bubbleSize>
          <c:bubble3D val="0"/>
          <c:extLst>
            <c:ext xmlns:c16="http://schemas.microsoft.com/office/drawing/2014/chart" uri="{C3380CC4-5D6E-409C-BE32-E72D297353CC}">
              <c16:uniqueId val="{0000000E-4727-4402-B094-CF58959C150D}"/>
            </c:ext>
          </c:extLst>
        </c:ser>
        <c:ser>
          <c:idx val="5"/>
          <c:order val="5"/>
          <c:tx>
            <c:v>G1.D Politisches Engagement</c:v>
          </c:tx>
          <c:spPr>
            <a:solidFill>
              <a:schemeClr val="accent6">
                <a:alpha val="75000"/>
              </a:schemeClr>
            </a:solidFill>
            <a:ln w="25400">
              <a:noFill/>
            </a:ln>
            <a:effectLst/>
          </c:spPr>
          <c:invertIfNegative val="0"/>
          <c:xVal>
            <c:numRef>
              <c:f>'IRO-Analyse'!$X$157</c:f>
              <c:numCache>
                <c:formatCode>General</c:formatCode>
                <c:ptCount val="1"/>
                <c:pt idx="0">
                  <c:v>6</c:v>
                </c:pt>
              </c:numCache>
            </c:numRef>
          </c:xVal>
          <c:yVal>
            <c:numRef>
              <c:f>'IRO-Analyse'!$R$157</c:f>
              <c:numCache>
                <c:formatCode>General</c:formatCode>
                <c:ptCount val="1"/>
                <c:pt idx="0">
                  <c:v>14</c:v>
                </c:pt>
              </c:numCache>
            </c:numRef>
          </c:yVal>
          <c:bubbleSize>
            <c:numRef>
              <c:f>'IRO-Analyse'!$AB$157</c:f>
              <c:numCache>
                <c:formatCode>General</c:formatCode>
                <c:ptCount val="1"/>
                <c:pt idx="0">
                  <c:v>6</c:v>
                </c:pt>
              </c:numCache>
            </c:numRef>
          </c:bubbleSize>
          <c:bubble3D val="0"/>
          <c:extLst>
            <c:ext xmlns:c16="http://schemas.microsoft.com/office/drawing/2014/chart" uri="{C3380CC4-5D6E-409C-BE32-E72D297353CC}">
              <c16:uniqueId val="{0000000F-4727-4402-B094-CF58959C150D}"/>
            </c:ext>
          </c:extLst>
        </c:ser>
        <c:ser>
          <c:idx val="6"/>
          <c:order val="6"/>
          <c:tx>
            <c:v>G1.E Management der Beziehungen zu Lieferanten einschl. Zahlungspraktiken</c:v>
          </c:tx>
          <c:spPr>
            <a:solidFill>
              <a:schemeClr val="accent1">
                <a:lumMod val="60000"/>
                <a:alpha val="75000"/>
              </a:schemeClr>
            </a:solidFill>
            <a:ln w="25400">
              <a:noFill/>
            </a:ln>
            <a:effectLst/>
          </c:spPr>
          <c:invertIfNegative val="0"/>
          <c:xVal>
            <c:numRef>
              <c:f>'IRO-Analyse'!$X$159</c:f>
              <c:numCache>
                <c:formatCode>General</c:formatCode>
                <c:ptCount val="1"/>
                <c:pt idx="0">
                  <c:v>10</c:v>
                </c:pt>
              </c:numCache>
            </c:numRef>
          </c:xVal>
          <c:yVal>
            <c:numRef>
              <c:f>'IRO-Analyse'!$R$159</c:f>
              <c:numCache>
                <c:formatCode>General</c:formatCode>
                <c:ptCount val="1"/>
                <c:pt idx="0">
                  <c:v>7</c:v>
                </c:pt>
              </c:numCache>
            </c:numRef>
          </c:yVal>
          <c:bubbleSize>
            <c:numRef>
              <c:f>'IRO-Analyse'!$AB$159</c:f>
              <c:numCache>
                <c:formatCode>General</c:formatCode>
                <c:ptCount val="1"/>
                <c:pt idx="0">
                  <c:v>10</c:v>
                </c:pt>
              </c:numCache>
            </c:numRef>
          </c:bubbleSize>
          <c:bubble3D val="0"/>
          <c:extLst>
            <c:ext xmlns:c16="http://schemas.microsoft.com/office/drawing/2014/chart" uri="{C3380CC4-5D6E-409C-BE32-E72D297353CC}">
              <c16:uniqueId val="{00000010-4727-4402-B094-CF58959C150D}"/>
            </c:ext>
          </c:extLst>
        </c:ser>
        <c:ser>
          <c:idx val="7"/>
          <c:order val="7"/>
          <c:tx>
            <c:v>G1.F Korruption und Bestechung</c:v>
          </c:tx>
          <c:spPr>
            <a:solidFill>
              <a:schemeClr val="accent2">
                <a:lumMod val="60000"/>
                <a:alpha val="75000"/>
              </a:schemeClr>
            </a:solidFill>
            <a:ln w="25400">
              <a:noFill/>
            </a:ln>
            <a:effectLst/>
          </c:spPr>
          <c:invertIfNegative val="0"/>
          <c:xVal>
            <c:numRef>
              <c:f>'IRO-Analyse'!$X$161</c:f>
              <c:numCache>
                <c:formatCode>General</c:formatCode>
                <c:ptCount val="1"/>
                <c:pt idx="0">
                  <c:v>3</c:v>
                </c:pt>
              </c:numCache>
            </c:numRef>
          </c:xVal>
          <c:yVal>
            <c:numRef>
              <c:f>'IRO-Analyse'!$R$161</c:f>
              <c:numCache>
                <c:formatCode>General</c:formatCode>
                <c:ptCount val="1"/>
                <c:pt idx="0">
                  <c:v>6</c:v>
                </c:pt>
              </c:numCache>
            </c:numRef>
          </c:yVal>
          <c:bubbleSize>
            <c:numRef>
              <c:f>'IRO-Analyse'!$AB$161</c:f>
              <c:numCache>
                <c:formatCode>General</c:formatCode>
                <c:ptCount val="1"/>
                <c:pt idx="0">
                  <c:v>9</c:v>
                </c:pt>
              </c:numCache>
            </c:numRef>
          </c:bubbleSize>
          <c:bubble3D val="0"/>
          <c:extLst>
            <c:ext xmlns:c16="http://schemas.microsoft.com/office/drawing/2014/chart" uri="{C3380CC4-5D6E-409C-BE32-E72D297353CC}">
              <c16:uniqueId val="{00000011-4727-4402-B094-CF58959C150D}"/>
            </c:ext>
          </c:extLst>
        </c:ser>
        <c:ser>
          <c:idx val="8"/>
          <c:order val="8"/>
          <c:tx>
            <c:v>G1.F.I Vermeidung und Aufdeckung von Korruption</c:v>
          </c:tx>
          <c:spPr>
            <a:solidFill>
              <a:schemeClr val="accent3">
                <a:lumMod val="60000"/>
                <a:alpha val="75000"/>
              </a:schemeClr>
            </a:solidFill>
            <a:ln w="25400">
              <a:noFill/>
            </a:ln>
            <a:effectLst/>
          </c:spPr>
          <c:invertIfNegative val="0"/>
          <c:xVal>
            <c:numRef>
              <c:f>'IRO-Analyse'!$X$162</c:f>
              <c:numCache>
                <c:formatCode>General</c:formatCode>
                <c:ptCount val="1"/>
                <c:pt idx="0">
                  <c:v>6</c:v>
                </c:pt>
              </c:numCache>
            </c:numRef>
          </c:xVal>
          <c:yVal>
            <c:numRef>
              <c:f>'IRO-Analyse'!$R$162</c:f>
              <c:numCache>
                <c:formatCode>General</c:formatCode>
                <c:ptCount val="1"/>
                <c:pt idx="0">
                  <c:v>14</c:v>
                </c:pt>
              </c:numCache>
            </c:numRef>
          </c:yVal>
          <c:bubbleSize>
            <c:numRef>
              <c:f>'IRO-Analyse'!$AB$162</c:f>
              <c:numCache>
                <c:formatCode>General</c:formatCode>
                <c:ptCount val="1"/>
                <c:pt idx="0">
                  <c:v>6</c:v>
                </c:pt>
              </c:numCache>
            </c:numRef>
          </c:bubbleSize>
          <c:bubble3D val="0"/>
          <c:extLst>
            <c:ext xmlns:c16="http://schemas.microsoft.com/office/drawing/2014/chart" uri="{C3380CC4-5D6E-409C-BE32-E72D297353CC}">
              <c16:uniqueId val="{00000012-4727-4402-B094-CF58959C150D}"/>
            </c:ext>
          </c:extLst>
        </c:ser>
        <c:ser>
          <c:idx val="9"/>
          <c:order val="9"/>
          <c:tx>
            <c:v>G1.F.II Vorkommnisse von Korruption analysieren</c:v>
          </c:tx>
          <c:spPr>
            <a:solidFill>
              <a:schemeClr val="accent4">
                <a:lumMod val="60000"/>
                <a:alpha val="75000"/>
              </a:schemeClr>
            </a:solidFill>
            <a:ln w="25400">
              <a:noFill/>
            </a:ln>
            <a:effectLst/>
          </c:spPr>
          <c:invertIfNegative val="0"/>
          <c:xVal>
            <c:numRef>
              <c:f>'IRO-Analyse'!$X$163</c:f>
              <c:numCache>
                <c:formatCode>General</c:formatCode>
                <c:ptCount val="1"/>
                <c:pt idx="0">
                  <c:v>10</c:v>
                </c:pt>
              </c:numCache>
            </c:numRef>
          </c:xVal>
          <c:yVal>
            <c:numRef>
              <c:f>'IRO-Analyse'!$R$163</c:f>
              <c:numCache>
                <c:formatCode>General</c:formatCode>
                <c:ptCount val="1"/>
                <c:pt idx="0">
                  <c:v>24</c:v>
                </c:pt>
              </c:numCache>
            </c:numRef>
          </c:yVal>
          <c:bubbleSize>
            <c:numRef>
              <c:f>'IRO-Analyse'!$AB$163</c:f>
              <c:numCache>
                <c:formatCode>General</c:formatCode>
                <c:ptCount val="1"/>
                <c:pt idx="0">
                  <c:v>10</c:v>
                </c:pt>
              </c:numCache>
            </c:numRef>
          </c:bubbleSize>
          <c:bubble3D val="0"/>
          <c:extLst>
            <c:ext xmlns:c16="http://schemas.microsoft.com/office/drawing/2014/chart" uri="{C3380CC4-5D6E-409C-BE32-E72D297353CC}">
              <c16:uniqueId val="{00000013-4727-4402-B094-CF58959C150D}"/>
            </c:ext>
          </c:extLst>
        </c:ser>
        <c:dLbls>
          <c:showLegendKey val="0"/>
          <c:showVal val="0"/>
          <c:showCatName val="0"/>
          <c:showSerName val="0"/>
          <c:showPercent val="0"/>
          <c:showBubbleSize val="0"/>
        </c:dLbls>
        <c:bubbleScale val="100"/>
        <c:showNegBubbles val="0"/>
        <c:axId val="848520712"/>
        <c:axId val="848517832"/>
      </c:bubbleChart>
      <c:valAx>
        <c:axId val="848520712"/>
        <c:scaling>
          <c:orientation val="minMax"/>
          <c:max val="15"/>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Auswirkung auf das Unternehmen (finanziell)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8517832"/>
        <c:crosses val="autoZero"/>
        <c:crossBetween val="midCat"/>
        <c:majorUnit val="1"/>
      </c:valAx>
      <c:valAx>
        <c:axId val="848517832"/>
        <c:scaling>
          <c:orientation val="minMax"/>
          <c:max val="33"/>
          <c:min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Auswirkungen auf Mensch und Umwelt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8520712"/>
        <c:crosses val="autoZero"/>
        <c:crossBetween val="midCat"/>
        <c:majorUnit val="1"/>
      </c:valAx>
      <c:spPr>
        <a:noFill/>
        <a:ln>
          <a:noFill/>
        </a:ln>
        <a:effectLst/>
      </c:spPr>
    </c:plotArea>
    <c:legend>
      <c:legendPos val="r"/>
      <c:legendEntry>
        <c:idx val="1"/>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e-DE"/>
          </a:p>
        </c:txPr>
      </c:legendEntry>
      <c:legendEntry>
        <c:idx val="2"/>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e-DE"/>
          </a:p>
        </c:txPr>
      </c:legendEntry>
      <c:legendEntry>
        <c:idx val="6"/>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e-DE"/>
          </a:p>
        </c:txPr>
      </c:legendEntry>
      <c:legendEntry>
        <c:idx val="7"/>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e-DE"/>
          </a:p>
        </c:txPr>
      </c:legendEntry>
      <c:legendEntry>
        <c:idx val="9"/>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e-DE"/>
          </a:p>
        </c:txPr>
      </c:legendEntry>
      <c:layout>
        <c:manualLayout>
          <c:xMode val="edge"/>
          <c:yMode val="edge"/>
          <c:x val="0.66777356435584956"/>
          <c:y val="5.8932867284218537E-2"/>
          <c:w val="0.30821629701637548"/>
          <c:h val="0.778518119699891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9E8DCF5-CE6E-4835-AE8A-3FE2118643F2}">
  <sheetPr>
    <tabColor theme="0"/>
  </sheetPr>
  <sheetViews>
    <sheetView zoomScale="130" workbookViewId="0"/>
  </sheetViews>
  <pageMargins left="0.7" right="0.7" top="0.78740157499999996" bottom="0.78740157499999996"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83212" cy="5978769"/>
    <xdr:graphicFrame macro="">
      <xdr:nvGraphicFramePr>
        <xdr:cNvPr id="2" name="Diagramm 1">
          <a:extLst>
            <a:ext uri="{FF2B5EF4-FFF2-40B4-BE49-F238E27FC236}">
              <a16:creationId xmlns:a16="http://schemas.microsoft.com/office/drawing/2014/main" id="{6D74B882-9CB4-2934-B1A8-B8B4DDED256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0.05186</cdr:x>
      <cdr:y>0.05697</cdr:y>
    </cdr:from>
    <cdr:to>
      <cdr:x>0.65388</cdr:x>
      <cdr:y>0.44746</cdr:y>
    </cdr:to>
    <cdr:sp macro="" textlink="">
      <cdr:nvSpPr>
        <cdr:cNvPr id="3" name="Rechteck 2">
          <a:extLst xmlns:a="http://schemas.openxmlformats.org/drawingml/2006/main">
            <a:ext uri="{FF2B5EF4-FFF2-40B4-BE49-F238E27FC236}">
              <a16:creationId xmlns:a16="http://schemas.microsoft.com/office/drawing/2014/main" id="{2B0008B5-FF47-063B-C41C-CCED5344713E}"/>
            </a:ext>
          </a:extLst>
        </cdr:cNvPr>
        <cdr:cNvSpPr/>
      </cdr:nvSpPr>
      <cdr:spPr>
        <a:xfrm xmlns:a="http://schemas.openxmlformats.org/drawingml/2006/main">
          <a:off x="481427" y="340610"/>
          <a:ext cx="5588680" cy="2334673"/>
        </a:xfrm>
        <a:prstGeom xmlns:a="http://schemas.openxmlformats.org/drawingml/2006/main" prst="rect">
          <a:avLst/>
        </a:prstGeom>
        <a:solidFill xmlns:a="http://schemas.openxmlformats.org/drawingml/2006/main">
          <a:schemeClr val="accent6">
            <a:lumMod val="40000"/>
            <a:lumOff val="60000"/>
            <a:alpha val="14902"/>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DE"/>
        </a:p>
      </cdr:txBody>
    </cdr:sp>
  </cdr:relSizeAnchor>
  <cdr:relSizeAnchor xmlns:cdr="http://schemas.openxmlformats.org/drawingml/2006/chartDrawing">
    <cdr:from>
      <cdr:x>0.35332</cdr:x>
      <cdr:y>0.44608</cdr:y>
    </cdr:from>
    <cdr:to>
      <cdr:x>0.65388</cdr:x>
      <cdr:y>0.83934</cdr:y>
    </cdr:to>
    <cdr:sp macro="" textlink="">
      <cdr:nvSpPr>
        <cdr:cNvPr id="4" name="Rechteck 3">
          <a:extLst xmlns:a="http://schemas.openxmlformats.org/drawingml/2006/main">
            <a:ext uri="{FF2B5EF4-FFF2-40B4-BE49-F238E27FC236}">
              <a16:creationId xmlns:a16="http://schemas.microsoft.com/office/drawing/2014/main" id="{EF150CD6-4C66-0E48-DB5B-3307B76D44DB}"/>
            </a:ext>
          </a:extLst>
        </cdr:cNvPr>
        <cdr:cNvSpPr/>
      </cdr:nvSpPr>
      <cdr:spPr>
        <a:xfrm xmlns:a="http://schemas.openxmlformats.org/drawingml/2006/main">
          <a:off x="3279913" y="2667000"/>
          <a:ext cx="2790192" cy="2351221"/>
        </a:xfrm>
        <a:prstGeom xmlns:a="http://schemas.openxmlformats.org/drawingml/2006/main" prst="rect">
          <a:avLst/>
        </a:prstGeom>
        <a:solidFill xmlns:a="http://schemas.openxmlformats.org/drawingml/2006/main">
          <a:schemeClr val="accent6">
            <a:lumMod val="40000"/>
            <a:lumOff val="60000"/>
            <a:alpha val="14902"/>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DE"/>
        </a:p>
      </cdr:txBody>
    </cdr:sp>
  </cdr:relSizeAnchor>
  <cdr:relSizeAnchor xmlns:cdr="http://schemas.openxmlformats.org/drawingml/2006/chartDrawing">
    <cdr:from>
      <cdr:x>0.05275</cdr:x>
      <cdr:y>0.44608</cdr:y>
    </cdr:from>
    <cdr:to>
      <cdr:x>0.35242</cdr:x>
      <cdr:y>0.84043</cdr:y>
    </cdr:to>
    <cdr:sp macro="" textlink="">
      <cdr:nvSpPr>
        <cdr:cNvPr id="2" name="Rechteck 1">
          <a:extLst xmlns:a="http://schemas.openxmlformats.org/drawingml/2006/main">
            <a:ext uri="{FF2B5EF4-FFF2-40B4-BE49-F238E27FC236}">
              <a16:creationId xmlns:a16="http://schemas.microsoft.com/office/drawing/2014/main" id="{98951594-4270-88F4-97FB-736261D84346}"/>
            </a:ext>
          </a:extLst>
        </cdr:cNvPr>
        <cdr:cNvSpPr/>
      </cdr:nvSpPr>
      <cdr:spPr>
        <a:xfrm xmlns:a="http://schemas.openxmlformats.org/drawingml/2006/main">
          <a:off x="489689" y="2667000"/>
          <a:ext cx="2781941" cy="2357737"/>
        </a:xfrm>
        <a:prstGeom xmlns:a="http://schemas.openxmlformats.org/drawingml/2006/main" prst="rect">
          <a:avLst/>
        </a:prstGeom>
        <a:solidFill xmlns:a="http://schemas.openxmlformats.org/drawingml/2006/main">
          <a:srgbClr val="C04F15">
            <a:alpha val="14902"/>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DE"/>
        </a:p>
      </cdr:txBody>
    </cdr:sp>
  </cdr:relSizeAnchor>
  <cdr:relSizeAnchor xmlns:cdr="http://schemas.openxmlformats.org/drawingml/2006/chartDrawing">
    <cdr:from>
      <cdr:x>0.36852</cdr:x>
      <cdr:y>0.29038</cdr:y>
    </cdr:from>
    <cdr:to>
      <cdr:x>0.50662</cdr:x>
      <cdr:y>0.2916</cdr:y>
    </cdr:to>
    <cdr:cxnSp macro="">
      <cdr:nvCxnSpPr>
        <cdr:cNvPr id="6" name="Gerade Verbindung mit Pfeil 5">
          <a:extLst xmlns:a="http://schemas.openxmlformats.org/drawingml/2006/main">
            <a:ext uri="{FF2B5EF4-FFF2-40B4-BE49-F238E27FC236}">
              <a16:creationId xmlns:a16="http://schemas.microsoft.com/office/drawing/2014/main" id="{32770CB0-7F11-4D40-C0BE-42CDFE531885}"/>
            </a:ext>
          </a:extLst>
        </cdr:cNvPr>
        <cdr:cNvCxnSpPr/>
      </cdr:nvCxnSpPr>
      <cdr:spPr>
        <a:xfrm xmlns:a="http://schemas.openxmlformats.org/drawingml/2006/main">
          <a:off x="3421673" y="1736481"/>
          <a:ext cx="1282212" cy="7327"/>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0.36926</cdr:x>
      <cdr:y>0.73873</cdr:y>
    </cdr:from>
    <cdr:to>
      <cdr:x>0.50736</cdr:x>
      <cdr:y>0.73996</cdr:y>
    </cdr:to>
    <cdr:cxnSp macro="">
      <cdr:nvCxnSpPr>
        <cdr:cNvPr id="7" name="Gerade Verbindung mit Pfeil 6">
          <a:extLst xmlns:a="http://schemas.openxmlformats.org/drawingml/2006/main">
            <a:ext uri="{FF2B5EF4-FFF2-40B4-BE49-F238E27FC236}">
              <a16:creationId xmlns:a16="http://schemas.microsoft.com/office/drawing/2014/main" id="{4EF5B59D-531B-AC06-F95C-BB25E7E34F41}"/>
            </a:ext>
          </a:extLst>
        </cdr:cNvPr>
        <cdr:cNvCxnSpPr/>
      </cdr:nvCxnSpPr>
      <cdr:spPr>
        <a:xfrm xmlns:a="http://schemas.openxmlformats.org/drawingml/2006/main">
          <a:off x="3428512" y="4417647"/>
          <a:ext cx="1282212" cy="7327"/>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0.20118</cdr:x>
      <cdr:y>0.61261</cdr:y>
    </cdr:from>
    <cdr:to>
      <cdr:x>0.32907</cdr:x>
      <cdr:y>0.61498</cdr:y>
    </cdr:to>
    <cdr:cxnSp macro="">
      <cdr:nvCxnSpPr>
        <cdr:cNvPr id="8" name="Gerade Verbindung mit Pfeil 7">
          <a:extLst xmlns:a="http://schemas.openxmlformats.org/drawingml/2006/main">
            <a:ext uri="{FF2B5EF4-FFF2-40B4-BE49-F238E27FC236}">
              <a16:creationId xmlns:a16="http://schemas.microsoft.com/office/drawing/2014/main" id="{9DCC61AB-A364-F03E-B9F2-C858B60322C9}"/>
            </a:ext>
          </a:extLst>
        </cdr:cNvPr>
        <cdr:cNvCxnSpPr/>
      </cdr:nvCxnSpPr>
      <cdr:spPr>
        <a:xfrm xmlns:a="http://schemas.openxmlformats.org/drawingml/2006/main" flipV="1">
          <a:off x="1867877" y="3663462"/>
          <a:ext cx="1187450" cy="14165"/>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0.20512</cdr:x>
      <cdr:y>0.76577</cdr:y>
    </cdr:from>
    <cdr:to>
      <cdr:x>0.3267</cdr:x>
      <cdr:y>0.76683</cdr:y>
    </cdr:to>
    <cdr:cxnSp macro="">
      <cdr:nvCxnSpPr>
        <cdr:cNvPr id="10" name="Gerade Verbindung mit Pfeil 9">
          <a:extLst xmlns:a="http://schemas.openxmlformats.org/drawingml/2006/main">
            <a:ext uri="{FF2B5EF4-FFF2-40B4-BE49-F238E27FC236}">
              <a16:creationId xmlns:a16="http://schemas.microsoft.com/office/drawing/2014/main" id="{623EFA36-2E56-AE93-BE51-B48F7918730D}"/>
            </a:ext>
          </a:extLst>
        </cdr:cNvPr>
        <cdr:cNvCxnSpPr/>
      </cdr:nvCxnSpPr>
      <cdr:spPr>
        <a:xfrm xmlns:a="http://schemas.openxmlformats.org/drawingml/2006/main" flipV="1">
          <a:off x="1904512" y="4579327"/>
          <a:ext cx="1128834" cy="6350"/>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0.07334</cdr:x>
      <cdr:y>0.75834</cdr:y>
    </cdr:from>
    <cdr:to>
      <cdr:x>0.20281</cdr:x>
      <cdr:y>0.7607</cdr:y>
    </cdr:to>
    <cdr:cxnSp macro="">
      <cdr:nvCxnSpPr>
        <cdr:cNvPr id="12" name="Gerade Verbindung mit Pfeil 11">
          <a:extLst xmlns:a="http://schemas.openxmlformats.org/drawingml/2006/main">
            <a:ext uri="{FF2B5EF4-FFF2-40B4-BE49-F238E27FC236}">
              <a16:creationId xmlns:a16="http://schemas.microsoft.com/office/drawing/2014/main" id="{D09E113F-4AC7-4A48-5281-59D26378F7DD}"/>
            </a:ext>
          </a:extLst>
        </cdr:cNvPr>
        <cdr:cNvCxnSpPr/>
      </cdr:nvCxnSpPr>
      <cdr:spPr>
        <a:xfrm xmlns:a="http://schemas.openxmlformats.org/drawingml/2006/main" flipV="1">
          <a:off x="680916" y="4534877"/>
          <a:ext cx="1202104" cy="14165"/>
        </a:xfrm>
        <a:prstGeom xmlns:a="http://schemas.openxmlformats.org/drawingml/2006/main" prst="straightConnector1">
          <a:avLst/>
        </a:prstGeom>
        <a:ln xmlns:a="http://schemas.openxmlformats.org/drawingml/2006/main">
          <a:solidFill>
            <a:srgbClr val="C00000"/>
          </a:solidFill>
          <a:headEnd type="triangle"/>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kusrv\ordnerumleitung\1B\_Projektteams\Masterarbeit_CSRD\00_DWA\240424%20EFRAG_ESRS_Datenpunkte_deutsche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B\_Projektteams\Masterarbeit_CSRD\00_DWA\240424%20EFRAG_ESRS_Datenpunkte_deutsche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SRS 2"/>
      <sheetName val="ESRS2 MDR"/>
      <sheetName val="ESRS E1"/>
      <sheetName val="ESRS E2"/>
      <sheetName val="ESRS E3"/>
      <sheetName val="ESRS E4"/>
      <sheetName val="ESRS E5"/>
      <sheetName val="ESRS S1"/>
      <sheetName val="ESRS S2"/>
      <sheetName val="ESRS S3"/>
      <sheetName val="ESRS S4"/>
      <sheetName val="ESRS G1"/>
    </sheetNames>
    <sheetDataSet>
      <sheetData sheetId="0"/>
      <sheetData sheetId="1"/>
      <sheetData sheetId="2">
        <row r="3">
          <cell r="A3" t="str">
            <v>ESRS 2</v>
          </cell>
          <cell r="B3" t="str">
            <v>MDR-P</v>
          </cell>
          <cell r="C3" t="str">
            <v>65 a</v>
          </cell>
          <cell r="E3" t="str">
            <v xml:space="preserve">Beschreibung der wichtigsten Inhalte der Politik </v>
          </cell>
          <cell r="F3" t="str">
            <v>Erzählung</v>
          </cell>
          <cell r="G3" t="str">
            <v> </v>
          </cell>
          <cell r="I3" t="str">
            <v> </v>
          </cell>
        </row>
        <row r="4">
          <cell r="A4" t="str">
            <v>ESRS 2</v>
          </cell>
          <cell r="B4" t="str">
            <v>MDR-P</v>
          </cell>
          <cell r="C4" t="str">
            <v>65 b</v>
          </cell>
          <cell r="E4" t="str">
            <v xml:space="preserve">Beschreibung des Geltungsbereichs der Police oder ihrer Ausschlüsse </v>
          </cell>
          <cell r="F4" t="str">
            <v>Erzählung</v>
          </cell>
          <cell r="G4" t="str">
            <v> </v>
          </cell>
          <cell r="I4" t="str">
            <v> </v>
          </cell>
        </row>
        <row r="5">
          <cell r="A5" t="str">
            <v>ESRS 2</v>
          </cell>
          <cell r="B5" t="str">
            <v>MDR-P</v>
          </cell>
          <cell r="C5" t="str">
            <v>65 c</v>
          </cell>
          <cell r="E5" t="str">
            <v xml:space="preserve">Beschreibung der höchsten Ebene in der Organisation, die für die Umsetzung der Politik verantwortlich ist </v>
          </cell>
          <cell r="F5" t="str">
            <v>Erzählung</v>
          </cell>
          <cell r="G5" t="str">
            <v> </v>
          </cell>
          <cell r="I5" t="str">
            <v> </v>
          </cell>
        </row>
        <row r="6">
          <cell r="A6" t="str">
            <v>ESRS 2</v>
          </cell>
          <cell r="B6" t="str">
            <v>MDR-P</v>
          </cell>
          <cell r="C6" t="str">
            <v>65 d</v>
          </cell>
          <cell r="E6" t="str">
            <v xml:space="preserve">Offenlegung von Standards oder Initiativen Dritter, die bei der Umsetzung der Politik beachtet werden </v>
          </cell>
          <cell r="F6" t="str">
            <v>Erzählung</v>
          </cell>
          <cell r="G6" t="str">
            <v> </v>
          </cell>
          <cell r="I6" t="str">
            <v> </v>
          </cell>
        </row>
        <row r="7">
          <cell r="A7" t="str">
            <v>ESRS 2</v>
          </cell>
          <cell r="B7" t="str">
            <v>MDR-P</v>
          </cell>
          <cell r="C7" t="str">
            <v>65 e</v>
          </cell>
          <cell r="E7" t="str">
            <v xml:space="preserve">Beschreibung der Berücksichtigung der Interessen der wichtigsten Interessengruppen bei der Festlegung der Politik </v>
          </cell>
          <cell r="F7" t="str">
            <v>Erzählung</v>
          </cell>
          <cell r="G7" t="str">
            <v> </v>
          </cell>
          <cell r="I7" t="str">
            <v> </v>
          </cell>
        </row>
        <row r="8">
          <cell r="A8" t="str">
            <v>ESRS 2</v>
          </cell>
          <cell r="B8" t="str">
            <v>MDR-P</v>
          </cell>
          <cell r="C8" t="str">
            <v>65 f</v>
          </cell>
          <cell r="E8" t="str">
            <v xml:space="preserve">Erläuterung der Art und Weise, wie die Politik den potenziell betroffenen Akteuren und den Akteuren, die bei ihrer Umsetzung helfen müssen, zugänglich gemacht wird </v>
          </cell>
          <cell r="F8" t="str">
            <v>Erzählung</v>
          </cell>
          <cell r="G8" t="str">
            <v> </v>
          </cell>
          <cell r="I8" t="str">
            <v> </v>
          </cell>
        </row>
        <row r="9">
          <cell r="A9" t="str">
            <v>ESRS 2</v>
          </cell>
          <cell r="B9" t="str">
            <v>MDR-A</v>
          </cell>
          <cell r="C9" t="str">
            <v>68 a</v>
          </cell>
          <cell r="D9" t="str">
            <v>GB 22</v>
          </cell>
          <cell r="E9" t="str">
            <v xml:space="preserve">Offenlegung der Leitaktion </v>
          </cell>
          <cell r="F9" t="str">
            <v>Erzählung</v>
          </cell>
          <cell r="G9" t="str">
            <v> </v>
          </cell>
          <cell r="I9" t="str">
            <v> </v>
          </cell>
        </row>
        <row r="10">
          <cell r="A10" t="str">
            <v>ESRS 2</v>
          </cell>
          <cell r="B10" t="str">
            <v>MDR-A</v>
          </cell>
          <cell r="C10" t="str">
            <v>68 b</v>
          </cell>
          <cell r="E10" t="str">
            <v xml:space="preserve">Beschreibung des Umfangs der Leitaktion </v>
          </cell>
          <cell r="F10" t="str">
            <v>Erzählung</v>
          </cell>
          <cell r="G10" t="str">
            <v> </v>
          </cell>
          <cell r="I10" t="str">
            <v> </v>
          </cell>
        </row>
        <row r="11">
          <cell r="A11" t="str">
            <v>ESRS 2</v>
          </cell>
          <cell r="B11" t="str">
            <v>MDR-A</v>
          </cell>
          <cell r="C11" t="str">
            <v>68 c</v>
          </cell>
          <cell r="E11" t="str">
            <v>Zeithorizont, innerhalb dessen die Schlüsselaktion abgeschlossen werden soll</v>
          </cell>
          <cell r="F11" t="str">
            <v>semi-narrative</v>
          </cell>
          <cell r="G11" t="str">
            <v> </v>
          </cell>
          <cell r="I11" t="str">
            <v> </v>
          </cell>
        </row>
        <row r="12">
          <cell r="A12" t="str">
            <v>ESRS 2</v>
          </cell>
          <cell r="B12" t="str">
            <v>MDR-A</v>
          </cell>
          <cell r="C12" t="str">
            <v>68 d</v>
          </cell>
          <cell r="E12" t="str">
            <v xml:space="preserve">Beschreibung der wichtigsten Maßnahmen, die ergriffen wurden, und ihrer Ergebnisse, um für diejenigen, die durch tatsächliche wesentliche Auswirkungen geschädigt wurden, Abhilfe zu schaffen und mit ihnen zusammenzuarbeiten oder sie dabei zu unterstützen </v>
          </cell>
          <cell r="F12" t="str">
            <v>Erzählung</v>
          </cell>
          <cell r="G12" t="str">
            <v> </v>
          </cell>
          <cell r="I12" t="str">
            <v> </v>
          </cell>
        </row>
        <row r="13">
          <cell r="A13" t="str">
            <v>ESRS 2</v>
          </cell>
          <cell r="B13" t="str">
            <v>MDR-A</v>
          </cell>
          <cell r="C13" t="str">
            <v>68 e</v>
          </cell>
          <cell r="E13" t="str">
            <v xml:space="preserve">Offenlegung von quantitativen und qualitativen Informationen über den Fortschritt von Maßnahmen oder Aktionsplänen, die in früheren Zeiträumen offengelegt wurden </v>
          </cell>
          <cell r="F13" t="str">
            <v>Erzählung</v>
          </cell>
          <cell r="G13" t="str">
            <v> </v>
          </cell>
          <cell r="I13" t="str">
            <v> </v>
          </cell>
        </row>
        <row r="14">
          <cell r="A14" t="str">
            <v>ESRS 2</v>
          </cell>
          <cell r="B14" t="str">
            <v>MDR-A</v>
          </cell>
          <cell r="C14" t="str">
            <v>69 a</v>
          </cell>
          <cell r="D14" t="str">
            <v>GB 23</v>
          </cell>
          <cell r="E14" t="str">
            <v>Offenlegung der Art der derzeitigen und künftigen finanziellen und sonstigen Ressourcen, die für den
Aktionsplan</v>
          </cell>
          <cell r="F14" t="str">
            <v>Erzählung</v>
          </cell>
          <cell r="G14" t="str">
            <v> </v>
          </cell>
          <cell r="I14" t="str">
            <v> </v>
          </cell>
        </row>
        <row r="15">
          <cell r="A15" t="str">
            <v>ESRS 2</v>
          </cell>
          <cell r="B15" t="str">
            <v>MDR-A</v>
          </cell>
          <cell r="C15" t="str">
            <v xml:space="preserve">69 b </v>
          </cell>
          <cell r="E15" t="str">
            <v>Derzeitige finanzielle Mittel für den Aktionsplan (Capex)</v>
          </cell>
          <cell r="F15" t="str">
            <v>Monetär</v>
          </cell>
          <cell r="G15" t="str">
            <v> </v>
          </cell>
          <cell r="I15" t="str">
            <v> </v>
          </cell>
        </row>
        <row r="16">
          <cell r="A16" t="str">
            <v>ESRS 2</v>
          </cell>
          <cell r="B16" t="str">
            <v>MDR-A</v>
          </cell>
          <cell r="C16" t="str">
            <v xml:space="preserve">69 b </v>
          </cell>
          <cell r="E16" t="str">
            <v>Derzeitige finanzielle Mittel für den Aktionsplan (Opex)</v>
          </cell>
          <cell r="F16" t="str">
            <v>Monetär</v>
          </cell>
          <cell r="G16" t="str">
            <v> </v>
          </cell>
          <cell r="I16" t="str">
            <v> </v>
          </cell>
        </row>
        <row r="17">
          <cell r="A17" t="str">
            <v>ESRS 2</v>
          </cell>
          <cell r="B17" t="str">
            <v>MDR-A</v>
          </cell>
          <cell r="C17" t="str">
            <v>69 c</v>
          </cell>
          <cell r="E17" t="str">
            <v>Künftige finanzielle Mittel für den Aktionsplan (Capex)</v>
          </cell>
          <cell r="F17" t="str">
            <v>Monetär</v>
          </cell>
          <cell r="G17" t="str">
            <v> </v>
          </cell>
          <cell r="I17" t="str">
            <v> </v>
          </cell>
        </row>
        <row r="18">
          <cell r="A18" t="str">
            <v>ESRS 2</v>
          </cell>
          <cell r="B18" t="str">
            <v>MDR-A</v>
          </cell>
          <cell r="C18" t="str">
            <v>69 c</v>
          </cell>
          <cell r="E18" t="str">
            <v>Künftige finanzielle Mittel für den Aktionsplan (Opex)</v>
          </cell>
          <cell r="F18" t="str">
            <v>Monetär</v>
          </cell>
          <cell r="G18" t="str">
            <v> </v>
          </cell>
          <cell r="I18" t="str">
            <v> </v>
          </cell>
        </row>
        <row r="22">
          <cell r="A22" t="str">
            <v>ESRS 2</v>
          </cell>
          <cell r="B22" t="str">
            <v>MDR-T</v>
          </cell>
          <cell r="C22" t="str">
            <v>80 a</v>
          </cell>
          <cell r="D22" t="str">
            <v>GB 24 - 
GB 26</v>
          </cell>
          <cell r="E22" t="str">
            <v>Verhältnis zu den politischen Zielen</v>
          </cell>
          <cell r="F22" t="str">
            <v>Dezimal</v>
          </cell>
          <cell r="G22" t="str">
            <v> </v>
          </cell>
          <cell r="I22" t="str">
            <v> </v>
          </cell>
        </row>
        <row r="23">
          <cell r="A23" t="str">
            <v>ESRS 2</v>
          </cell>
          <cell r="B23" t="str">
            <v>MDR-T</v>
          </cell>
          <cell r="C23" t="str">
            <v>80 b</v>
          </cell>
          <cell r="D23" t="str">
            <v>GB 24 - 
GB 26</v>
          </cell>
          <cell r="E23" t="str">
            <v>Messbares Ziel</v>
          </cell>
          <cell r="F23" t="str">
            <v>Dezimal/Prozent/Erzählung</v>
          </cell>
          <cell r="G23" t="str">
            <v> </v>
          </cell>
          <cell r="I23" t="str">
            <v> </v>
          </cell>
        </row>
        <row r="24">
          <cell r="A24" t="str">
            <v>ESRS 2</v>
          </cell>
          <cell r="B24" t="str">
            <v>MDR-T</v>
          </cell>
          <cell r="C24" t="str">
            <v>80 b</v>
          </cell>
          <cell r="D24" t="str">
            <v>GB 24 - 
GB 26</v>
          </cell>
          <cell r="E24" t="str">
            <v>Art des Ziels</v>
          </cell>
          <cell r="F24" t="str">
            <v>semi-narrative</v>
          </cell>
          <cell r="G24" t="str">
            <v> </v>
          </cell>
          <cell r="I24" t="str">
            <v> </v>
          </cell>
        </row>
        <row r="25">
          <cell r="A25" t="str">
            <v>ESRS 2</v>
          </cell>
          <cell r="B25" t="str">
            <v>MDR-T</v>
          </cell>
          <cell r="C25" t="str">
            <v>80 c</v>
          </cell>
          <cell r="D25" t="str">
            <v>GB 24 - 
GB 26</v>
          </cell>
          <cell r="E25" t="str">
            <v xml:space="preserve">Beschreibung des Umfangs des Ziels </v>
          </cell>
          <cell r="F25" t="str">
            <v>Erzählung</v>
          </cell>
          <cell r="G25" t="str">
            <v> </v>
          </cell>
          <cell r="I25" t="str">
            <v> </v>
          </cell>
        </row>
        <row r="26">
          <cell r="A26" t="str">
            <v>ESRS 2</v>
          </cell>
          <cell r="B26" t="str">
            <v>MDR-T</v>
          </cell>
          <cell r="C26" t="str">
            <v xml:space="preserve">80 d </v>
          </cell>
          <cell r="D26" t="str">
            <v>GB 24 - 
GB 26</v>
          </cell>
          <cell r="E26" t="str">
            <v xml:space="preserve">Basiswert </v>
          </cell>
          <cell r="F26" t="str">
            <v>Integer</v>
          </cell>
          <cell r="G26" t="str">
            <v> </v>
          </cell>
          <cell r="I26" t="str">
            <v> </v>
          </cell>
        </row>
        <row r="27">
          <cell r="A27" t="str">
            <v>ESRS 2</v>
          </cell>
          <cell r="B27" t="str">
            <v>MDR-T</v>
          </cell>
          <cell r="C27" t="str">
            <v xml:space="preserve">80 d </v>
          </cell>
          <cell r="D27" t="str">
            <v>GB 24 - 
GB 26</v>
          </cell>
          <cell r="E27" t="str">
            <v>Grundlegendes Jahr</v>
          </cell>
          <cell r="F27" t="str">
            <v>Integer</v>
          </cell>
          <cell r="G27" t="str">
            <v> </v>
          </cell>
          <cell r="I27" t="str">
            <v> </v>
          </cell>
        </row>
        <row r="28">
          <cell r="A28" t="str">
            <v>ESRS 2</v>
          </cell>
          <cell r="B28" t="str">
            <v>MDR-T</v>
          </cell>
          <cell r="C28" t="str">
            <v>80 e</v>
          </cell>
          <cell r="D28" t="str">
            <v>GB 24 - 
GB 26</v>
          </cell>
          <cell r="E28" t="str">
            <v>Zeitraum, für den das Ziel gilt</v>
          </cell>
          <cell r="F28" t="str">
            <v>semi-narrative</v>
          </cell>
          <cell r="G28" t="str">
            <v> </v>
          </cell>
          <cell r="I28" t="str">
            <v> </v>
          </cell>
        </row>
        <row r="29">
          <cell r="A29" t="str">
            <v>ESRS 2</v>
          </cell>
          <cell r="B29" t="str">
            <v>MDR-T</v>
          </cell>
          <cell r="C29" t="str">
            <v>80 e</v>
          </cell>
          <cell r="D29" t="str">
            <v>GB 24 - 
GB 26</v>
          </cell>
          <cell r="E29" t="str">
            <v xml:space="preserve">Angabe von Meilensteinen oder Zwischenzielen </v>
          </cell>
          <cell r="F29" t="str">
            <v>Erzählung</v>
          </cell>
          <cell r="G29" t="str">
            <v> </v>
          </cell>
          <cell r="I29" t="str">
            <v> </v>
          </cell>
        </row>
        <row r="30">
          <cell r="A30" t="str">
            <v>ESRS 2</v>
          </cell>
          <cell r="B30" t="str">
            <v>MDR-T</v>
          </cell>
          <cell r="C30" t="str">
            <v>80 f</v>
          </cell>
          <cell r="D30" t="str">
            <v>GB 24 - 
GB 26</v>
          </cell>
          <cell r="E30" t="str">
            <v xml:space="preserve">Beschreibung der Methoden und der wesentlichen Annahmen, die zur Festlegung des Ziels verwendet wurden </v>
          </cell>
          <cell r="F30" t="str">
            <v>Erzählung</v>
          </cell>
          <cell r="G30" t="str">
            <v> </v>
          </cell>
          <cell r="I30" t="str">
            <v> </v>
          </cell>
        </row>
        <row r="31">
          <cell r="A31" t="str">
            <v>ESRS 2</v>
          </cell>
          <cell r="B31" t="str">
            <v>MDR-T</v>
          </cell>
          <cell r="C31" t="str">
            <v>80 g</v>
          </cell>
          <cell r="D31" t="str">
            <v>GB 24 - 
GB 26</v>
          </cell>
          <cell r="E31" t="str">
            <v>Zielvorgaben in Bezug auf Umweltfragen stützen sich auf schlüssige wissenschaftliche Erkenntnisse</v>
          </cell>
          <cell r="F31" t="str">
            <v>semi-narrative</v>
          </cell>
          <cell r="G31" t="str">
            <v> </v>
          </cell>
          <cell r="I31" t="str">
            <v> </v>
          </cell>
        </row>
        <row r="32">
          <cell r="A32" t="str">
            <v>ESRS 2</v>
          </cell>
          <cell r="B32" t="str">
            <v>MDR-T</v>
          </cell>
          <cell r="C32" t="str">
            <v>80 h</v>
          </cell>
          <cell r="D32" t="str">
            <v>GB 24 - 
GB 26</v>
          </cell>
          <cell r="E32" t="str">
            <v xml:space="preserve">Offenlegung, wie die Stakeholder in die Zielsetzung einbezogen wurden </v>
          </cell>
          <cell r="F32" t="str">
            <v>Erzählung</v>
          </cell>
          <cell r="G32" t="str">
            <v> </v>
          </cell>
          <cell r="I32" t="str">
            <v> </v>
          </cell>
        </row>
        <row r="33">
          <cell r="A33" t="str">
            <v>ESRS 2</v>
          </cell>
          <cell r="B33" t="str">
            <v>MDR-T</v>
          </cell>
          <cell r="C33" t="str">
            <v>80 i</v>
          </cell>
          <cell r="D33" t="str">
            <v>GB 24 - 
GB 26</v>
          </cell>
          <cell r="E33" t="str">
            <v xml:space="preserve">Beschreibung etwaiger Änderungen der Zielvorgaben und der entsprechenden Messgrößen oder der zugrundeliegenden Messmethoden, der wesentlichen Annahmen, der Einschränkungen, der Quellen und der angewandten Verfahren zur Datenerhebung </v>
          </cell>
          <cell r="F33" t="str">
            <v>Erzählung</v>
          </cell>
          <cell r="G33" t="str">
            <v> </v>
          </cell>
          <cell r="I33" t="str">
            <v> </v>
          </cell>
        </row>
        <row r="34">
          <cell r="A34" t="str">
            <v>ESRS 2</v>
          </cell>
          <cell r="B34" t="str">
            <v>MDR-T</v>
          </cell>
          <cell r="C34" t="str">
            <v>80 j</v>
          </cell>
          <cell r="D34" t="str">
            <v>GB 24 - 
GB 26</v>
          </cell>
          <cell r="E34" t="str">
            <v xml:space="preserve">Beschreibung der Leistung gegenüber dem veröffentlichten Ziel </v>
          </cell>
          <cell r="F34" t="str">
            <v>Erzählung</v>
          </cell>
          <cell r="G34" t="str">
            <v> </v>
          </cell>
          <cell r="I34" t="str">
            <v> </v>
          </cell>
        </row>
        <row r="36">
          <cell r="A36" t="str">
            <v>Angaben, die zu machen sind, wenn das Unternehmen keine Strategien und/oder Maßnahmen angenommen oder keine messbaren ergebnisorientierten Ziele festgelegt hat [siehe Kapitel 4.2 MDR - ESRS 2].</v>
          </cell>
        </row>
        <row r="37">
          <cell r="A37" t="str">
            <v>ESRS 2</v>
          </cell>
          <cell r="B37" t="str">
            <v>MDR-P</v>
          </cell>
          <cell r="C37">
            <v>62</v>
          </cell>
          <cell r="E37" t="str">
            <v>Offenlegung der Gründe für die Nichtannahme von Maßnahmen</v>
          </cell>
          <cell r="F37" t="str">
            <v>Erzählung</v>
          </cell>
        </row>
        <row r="38">
          <cell r="A38" t="str">
            <v>ESRS 2</v>
          </cell>
          <cell r="B38" t="str">
            <v>MDR-P</v>
          </cell>
          <cell r="C38">
            <v>62</v>
          </cell>
          <cell r="E38" t="str">
            <v>Offenlegung des Zeitrahmens, in dem die Unternehmen die Politiken annehmen wollen</v>
          </cell>
          <cell r="F38" t="str">
            <v>Erzählung</v>
          </cell>
          <cell r="I38" t="str">
            <v>V</v>
          </cell>
        </row>
        <row r="39">
          <cell r="A39" t="str">
            <v>ESRS 2</v>
          </cell>
          <cell r="B39" t="str">
            <v>MDR-A</v>
          </cell>
          <cell r="C39">
            <v>62</v>
          </cell>
          <cell r="E39" t="str">
            <v>Offenlegung der Gründe für die Nichtdurchführung von Maßnahmen</v>
          </cell>
          <cell r="F39" t="str">
            <v>Erzählung</v>
          </cell>
        </row>
        <row r="40">
          <cell r="A40" t="str">
            <v>ESRS 2</v>
          </cell>
          <cell r="B40" t="str">
            <v>MDR-A</v>
          </cell>
          <cell r="C40">
            <v>62</v>
          </cell>
          <cell r="E40" t="str">
            <v>Offenlegung des Zeitrahmens, in dem die Unternehmen Maßnahmen ergreifen wollen</v>
          </cell>
          <cell r="F40" t="str">
            <v>Erzählung</v>
          </cell>
          <cell r="I40" t="str">
            <v>V</v>
          </cell>
        </row>
        <row r="41">
          <cell r="A41" t="str">
            <v>ESRS 2</v>
          </cell>
          <cell r="B41" t="str">
            <v>MDR-T</v>
          </cell>
          <cell r="C41" t="str">
            <v>81 a</v>
          </cell>
          <cell r="E41" t="str">
            <v xml:space="preserve">Offenlegung des Zeitrahmens für die Festlegung von messbaren ergebnisorientierten Zielen </v>
          </cell>
          <cell r="F41" t="str">
            <v>Erzählung</v>
          </cell>
          <cell r="G41" t="str">
            <v> </v>
          </cell>
          <cell r="I41" t="str">
            <v>V</v>
          </cell>
        </row>
        <row r="42">
          <cell r="A42" t="str">
            <v>ESRS 2</v>
          </cell>
          <cell r="B42" t="str">
            <v>MDR-T</v>
          </cell>
          <cell r="C42" t="str">
            <v>81 a</v>
          </cell>
          <cell r="E42" t="str">
            <v xml:space="preserve">Beschreibung der Gründe, warum keine messbaren ergebnisorientierten Ziele geplant sind </v>
          </cell>
          <cell r="F42" t="str">
            <v>Erzählung</v>
          </cell>
          <cell r="G42" t="str">
            <v> </v>
          </cell>
          <cell r="I42" t="str">
            <v> </v>
          </cell>
        </row>
        <row r="43">
          <cell r="A43" t="str">
            <v>ESRS 2</v>
          </cell>
          <cell r="B43" t="str">
            <v>MDR-T</v>
          </cell>
          <cell r="C43" t="str">
            <v>81 b</v>
          </cell>
          <cell r="E43" t="str">
            <v>Die Wirksamkeit von Strategien und Maßnahmen wird in Bezug auf wesentliche nachhaltigkeitsbezogene Auswirkungen, Risiken und Chancen verfolgt</v>
          </cell>
          <cell r="F43" t="str">
            <v>semi-narrative</v>
          </cell>
          <cell r="G43" t="str">
            <v> </v>
          </cell>
          <cell r="I43" t="str">
            <v> </v>
          </cell>
        </row>
        <row r="44">
          <cell r="A44" t="str">
            <v>ESRS 2</v>
          </cell>
          <cell r="B44" t="str">
            <v>MDR-T</v>
          </cell>
          <cell r="C44" t="str">
            <v>81 b i</v>
          </cell>
          <cell r="E44" t="str">
            <v xml:space="preserve">Beschreibung der Verfahren, mit denen die Wirksamkeit von Strategien und Maßnahmen in Bezug auf wesentliche nachhaltigkeitsbezogene Auswirkungen, Risiken und Chancen verfolgt wird </v>
          </cell>
          <cell r="F44" t="str">
            <v>Erzählung</v>
          </cell>
          <cell r="G44" t="str">
            <v> </v>
          </cell>
          <cell r="I44" t="str">
            <v> </v>
          </cell>
        </row>
        <row r="45">
          <cell r="A45" t="str">
            <v>ESRS 2</v>
          </cell>
          <cell r="B45" t="str">
            <v>MDR-T</v>
          </cell>
          <cell r="C45" t="str">
            <v>81 b ii</v>
          </cell>
          <cell r="E45" t="str">
            <v xml:space="preserve">Beschreibung des angestrebten Ziels und der qualitativen oder quantitativen Indikatoren, die zur Bewertung der Fortschritte verwendet werden </v>
          </cell>
          <cell r="F45" t="str">
            <v>Erzählung</v>
          </cell>
          <cell r="G45" t="str">
            <v> </v>
          </cell>
          <cell r="I45" t="str">
            <v> </v>
          </cell>
        </row>
        <row r="46">
          <cell r="A46" t="str">
            <v>ESRS 2</v>
          </cell>
          <cell r="B46" t="str">
            <v>MDR-T</v>
          </cell>
          <cell r="C46" t="str">
            <v>81 b ii 80 d</v>
          </cell>
          <cell r="E46" t="str">
            <v>Basisjahr, ab dem der Fortschritt gemessen wird</v>
          </cell>
          <cell r="F46" t="str">
            <v>GJahr</v>
          </cell>
          <cell r="G46" t="str">
            <v> </v>
          </cell>
          <cell r="I46" t="str">
            <v> </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SRS 2"/>
      <sheetName val="ESRS2 MDR"/>
      <sheetName val="ESRS E1"/>
      <sheetName val="ESRS E2"/>
      <sheetName val="ESRS E3"/>
      <sheetName val="ESRS E4"/>
      <sheetName val="ESRS E5"/>
      <sheetName val="ESRS S1"/>
      <sheetName val="ESRS S2"/>
      <sheetName val="ESRS S3"/>
      <sheetName val="ESRS S4"/>
      <sheetName val="ESRS G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efrag.sharefile.com/share/view/s363afe552f8a4f3b99de63a12c2f8865/foa75419-44c9-4081-85a5-43217a6e8732"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frag.sharefile.com/share/view/s363afe552f8a4f3b99de63a12c2f8865/foa75419-44c9-4081-85a5-43217a6e8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frag.sharefile.com/share/view/s363afe552f8a4f3b99de63a12c2f8865/foa75419-44c9-4081-85a5-43217a6e873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frag.sharefile.com/share/view/s363afe552f8a4f3b99de63a12c2f8865/foa75419-44c9-4081-85a5-43217a6e873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DBC5-4DFC-466C-940E-04DAF24AF005}">
  <sheetPr>
    <pageSetUpPr fitToPage="1"/>
  </sheetPr>
  <dimension ref="A1:AB163"/>
  <sheetViews>
    <sheetView zoomScale="85" zoomScaleNormal="85" workbookViewId="0">
      <pane ySplit="3" topLeftCell="A4" activePane="bottomLeft" state="frozen"/>
      <selection activeCell="B1" sqref="B1"/>
      <selection pane="bottomLeft" activeCell="C6" sqref="C6"/>
    </sheetView>
  </sheetViews>
  <sheetFormatPr baseColWidth="10" defaultColWidth="11.42578125" defaultRowHeight="15" x14ac:dyDescent="0.25"/>
  <cols>
    <col min="1" max="1" width="32.42578125" customWidth="1"/>
    <col min="2" max="2" width="17.140625" customWidth="1"/>
    <col min="3" max="3" width="32.42578125" customWidth="1"/>
    <col min="4" max="4" width="15.5703125" customWidth="1"/>
    <col min="5" max="5" width="13.28515625" customWidth="1"/>
    <col min="6" max="6" width="13.5703125" customWidth="1"/>
    <col min="7" max="7" width="22.140625" customWidth="1"/>
    <col min="8" max="9" width="42.42578125" customWidth="1"/>
    <col min="10" max="10" width="11.42578125" customWidth="1"/>
    <col min="11" max="11" width="13.7109375" customWidth="1"/>
    <col min="13" max="13" width="14" customWidth="1"/>
    <col min="15" max="15" width="14.5703125" customWidth="1"/>
    <col min="16" max="16" width="15.140625" customWidth="1"/>
    <col min="17" max="17" width="20.85546875" customWidth="1"/>
    <col min="18" max="18" width="11.42578125" customWidth="1"/>
    <col min="19" max="20" width="30.140625" customWidth="1"/>
    <col min="21" max="21" width="22.140625" customWidth="1"/>
    <col min="22" max="22" width="13.28515625" customWidth="1"/>
    <col min="23" max="23" width="21.140625" customWidth="1"/>
    <col min="24" max="24" width="14" customWidth="1"/>
    <col min="25" max="25" width="22.28515625" customWidth="1"/>
    <col min="26" max="26" width="13.28515625" customWidth="1"/>
    <col min="27" max="27" width="20.28515625" customWidth="1"/>
    <col min="28" max="28" width="13.140625" customWidth="1"/>
  </cols>
  <sheetData>
    <row r="1" spans="1:28" ht="15.75" customHeight="1" x14ac:dyDescent="0.25">
      <c r="A1" s="509" t="s">
        <v>0</v>
      </c>
      <c r="B1" s="509" t="s">
        <v>1</v>
      </c>
      <c r="C1" s="509" t="s">
        <v>2</v>
      </c>
      <c r="D1" s="509" t="s">
        <v>3</v>
      </c>
      <c r="E1" s="509" t="s">
        <v>4</v>
      </c>
      <c r="F1" s="509"/>
      <c r="G1" s="509" t="s">
        <v>5</v>
      </c>
      <c r="H1" s="515" t="s">
        <v>6</v>
      </c>
      <c r="I1" s="515"/>
      <c r="J1" s="515"/>
      <c r="K1" s="515"/>
      <c r="L1" s="515"/>
      <c r="M1" s="515"/>
      <c r="N1" s="515"/>
      <c r="O1" s="515"/>
      <c r="P1" s="515"/>
      <c r="Q1" s="515"/>
      <c r="R1" s="515"/>
      <c r="S1" s="516" t="s">
        <v>7</v>
      </c>
      <c r="T1" s="516"/>
      <c r="U1" s="516"/>
      <c r="V1" s="516"/>
      <c r="W1" s="516"/>
      <c r="X1" s="516"/>
      <c r="Y1" s="516"/>
      <c r="Z1" s="516"/>
      <c r="AA1" s="516"/>
      <c r="AB1" s="516"/>
    </row>
    <row r="2" spans="1:28" ht="27" customHeight="1" x14ac:dyDescent="0.25">
      <c r="A2" s="509"/>
      <c r="B2" s="509"/>
      <c r="C2" s="509"/>
      <c r="D2" s="509"/>
      <c r="E2" s="509"/>
      <c r="F2" s="509"/>
      <c r="G2" s="509"/>
      <c r="H2" s="509" t="s">
        <v>8</v>
      </c>
      <c r="I2" s="509" t="s">
        <v>9</v>
      </c>
      <c r="J2" s="509" t="s">
        <v>10</v>
      </c>
      <c r="K2" s="509" t="s">
        <v>11</v>
      </c>
      <c r="L2" s="509" t="s">
        <v>12</v>
      </c>
      <c r="M2" s="509" t="s">
        <v>13</v>
      </c>
      <c r="N2" s="509" t="s">
        <v>14</v>
      </c>
      <c r="O2" s="509" t="s">
        <v>15</v>
      </c>
      <c r="P2" s="509" t="s">
        <v>16</v>
      </c>
      <c r="Q2" s="509" t="s">
        <v>17</v>
      </c>
      <c r="R2" s="509" t="s">
        <v>18</v>
      </c>
      <c r="S2" s="509" t="s">
        <v>19</v>
      </c>
      <c r="T2" s="509" t="s">
        <v>20</v>
      </c>
      <c r="U2" s="509" t="s">
        <v>21</v>
      </c>
      <c r="V2" s="509"/>
      <c r="W2" s="509"/>
      <c r="X2" s="509"/>
      <c r="Y2" s="509" t="s">
        <v>22</v>
      </c>
      <c r="Z2" s="509"/>
      <c r="AA2" s="509"/>
      <c r="AB2" s="509"/>
    </row>
    <row r="3" spans="1:28" ht="105.75" customHeight="1" x14ac:dyDescent="0.25">
      <c r="A3" s="509"/>
      <c r="B3" s="509"/>
      <c r="C3" s="509"/>
      <c r="D3" s="509"/>
      <c r="E3" s="396" t="s">
        <v>23</v>
      </c>
      <c r="F3" s="396" t="s">
        <v>24</v>
      </c>
      <c r="G3" s="509"/>
      <c r="H3" s="509"/>
      <c r="I3" s="509"/>
      <c r="J3" s="509"/>
      <c r="K3" s="509"/>
      <c r="L3" s="509"/>
      <c r="M3" s="509"/>
      <c r="N3" s="509"/>
      <c r="O3" s="509"/>
      <c r="P3" s="509"/>
      <c r="Q3" s="509"/>
      <c r="R3" s="509"/>
      <c r="S3" s="509"/>
      <c r="T3" s="509"/>
      <c r="U3" s="396" t="s">
        <v>25</v>
      </c>
      <c r="V3" s="396" t="s">
        <v>16</v>
      </c>
      <c r="W3" s="396" t="s">
        <v>17</v>
      </c>
      <c r="X3" s="396" t="s">
        <v>26</v>
      </c>
      <c r="Y3" s="396" t="s">
        <v>25</v>
      </c>
      <c r="Z3" s="396" t="s">
        <v>16</v>
      </c>
      <c r="AA3" s="396" t="s">
        <v>17</v>
      </c>
      <c r="AB3" s="396" t="s">
        <v>27</v>
      </c>
    </row>
    <row r="4" spans="1:28" ht="42.95" customHeight="1" x14ac:dyDescent="0.25">
      <c r="A4" s="513" t="s">
        <v>28</v>
      </c>
      <c r="B4" s="513"/>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row>
    <row r="5" spans="1:28" ht="42.95" customHeight="1" x14ac:dyDescent="0.25">
      <c r="A5" s="216" t="s">
        <v>29</v>
      </c>
      <c r="B5" s="514" t="s">
        <v>30</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row>
    <row r="6" spans="1:28" ht="213.75" x14ac:dyDescent="0.25">
      <c r="A6" s="511" t="s">
        <v>31</v>
      </c>
      <c r="B6" s="397" t="s">
        <v>32</v>
      </c>
      <c r="C6" s="397" t="s">
        <v>33</v>
      </c>
      <c r="D6" s="400" t="s">
        <v>34</v>
      </c>
      <c r="E6" s="400" t="s">
        <v>35</v>
      </c>
      <c r="F6" s="31"/>
      <c r="G6" s="400" t="s">
        <v>36</v>
      </c>
      <c r="H6" s="34" t="s">
        <v>37</v>
      </c>
      <c r="I6" s="34" t="s">
        <v>38</v>
      </c>
      <c r="J6" s="400" t="s">
        <v>39</v>
      </c>
      <c r="K6" s="400" t="s">
        <v>40</v>
      </c>
      <c r="L6" s="400" t="s">
        <v>41</v>
      </c>
      <c r="M6" s="204" t="s">
        <v>42</v>
      </c>
      <c r="N6" s="400" t="s">
        <v>43</v>
      </c>
      <c r="O6" s="204" t="s">
        <v>42</v>
      </c>
      <c r="P6" s="400" t="s">
        <v>44</v>
      </c>
      <c r="Q6" s="400" t="s">
        <v>45</v>
      </c>
      <c r="R6" s="400">
        <f>SUM(VLOOKUP(J6,'Drop down Codes'!$F$4:$G$12,2,FALSE),VLOOKUP(L6,'Drop down Codes'!$F$18:$G$20,2,FALSE),VLOOKUP(N6,'Drop down Codes'!$F$26:$G$28,2,FALSE))*VLOOKUP(P6,'Drop down Codes'!$F$34:$G$36,2,FALSE)</f>
        <v>18</v>
      </c>
      <c r="S6" s="34" t="s">
        <v>46</v>
      </c>
      <c r="T6" s="34" t="s">
        <v>47</v>
      </c>
      <c r="U6" s="400" t="s">
        <v>48</v>
      </c>
      <c r="V6" s="400" t="s">
        <v>49</v>
      </c>
      <c r="W6" s="205" t="s">
        <v>42</v>
      </c>
      <c r="X6" s="400">
        <f>VLOOKUP(U6,'Drop down Codes'!$J$4:$K$12,2,FALSE)*VLOOKUP(V6,'Drop down Codes'!$J$18:$K$20,2,FALSE)</f>
        <v>6</v>
      </c>
      <c r="Y6" s="400" t="s">
        <v>50</v>
      </c>
      <c r="Z6" s="400" t="s">
        <v>51</v>
      </c>
      <c r="AA6" s="205" t="s">
        <v>42</v>
      </c>
      <c r="AB6" s="400">
        <f>VLOOKUP(Y6,'Drop down Codes'!$J$4:$K$12,2,FALSE)*VLOOKUP(Z6,'Drop down Codes'!$J$18:$K$20,2,FALSE)</f>
        <v>4</v>
      </c>
    </row>
    <row r="7" spans="1:28" ht="99.75" x14ac:dyDescent="0.25">
      <c r="A7" s="511"/>
      <c r="B7" s="397" t="s">
        <v>52</v>
      </c>
      <c r="C7" s="37" t="s">
        <v>53</v>
      </c>
      <c r="D7" s="400" t="s">
        <v>34</v>
      </c>
      <c r="E7" s="400" t="s">
        <v>54</v>
      </c>
      <c r="F7" s="53" t="s">
        <v>55</v>
      </c>
      <c r="G7" s="400" t="s">
        <v>36</v>
      </c>
      <c r="H7" s="36" t="s">
        <v>56</v>
      </c>
      <c r="I7" s="36" t="s">
        <v>57</v>
      </c>
      <c r="J7" s="400" t="s">
        <v>58</v>
      </c>
      <c r="K7" s="205" t="s">
        <v>42</v>
      </c>
      <c r="L7" s="400" t="s">
        <v>59</v>
      </c>
      <c r="M7" s="206" t="s">
        <v>42</v>
      </c>
      <c r="N7" s="400" t="s">
        <v>43</v>
      </c>
      <c r="O7" s="206" t="s">
        <v>42</v>
      </c>
      <c r="P7" s="400" t="s">
        <v>60</v>
      </c>
      <c r="Q7" s="205" t="s">
        <v>42</v>
      </c>
      <c r="R7" s="400">
        <f>SUM(VLOOKUP(J7,'Drop down Codes'!$F$4:$G$12,2,FALSE),VLOOKUP(L7,'Drop down Codes'!$F$18:$G$20,2,FALSE),VLOOKUP(N7,'Drop down Codes'!$F$26:$G$28,2,FALSE))*VLOOKUP(P7,'Drop down Codes'!$F$34:$G$36,2,FALSE)</f>
        <v>4</v>
      </c>
      <c r="S7" s="36" t="s">
        <v>61</v>
      </c>
      <c r="T7" s="36" t="s">
        <v>62</v>
      </c>
      <c r="U7" s="400" t="s">
        <v>48</v>
      </c>
      <c r="V7" s="400" t="s">
        <v>60</v>
      </c>
      <c r="W7" s="205" t="s">
        <v>42</v>
      </c>
      <c r="X7" s="400">
        <f>VLOOKUP(U7,'Drop down Codes'!$J$4:$K$12,2,FALSE)*VLOOKUP(V7,'Drop down Codes'!$J$18:$K$20,2,FALSE)</f>
        <v>2</v>
      </c>
      <c r="Y7" s="400" t="s">
        <v>58</v>
      </c>
      <c r="Z7" s="400" t="s">
        <v>60</v>
      </c>
      <c r="AA7" s="205" t="s">
        <v>42</v>
      </c>
      <c r="AB7" s="400">
        <f>VLOOKUP(Y7,'Drop down Codes'!$J$4:$K$12,2,FALSE)*VLOOKUP(Z7,'Drop down Codes'!$J$18:$K$20,2,FALSE)</f>
        <v>1</v>
      </c>
    </row>
    <row r="8" spans="1:28" ht="128.25" x14ac:dyDescent="0.25">
      <c r="A8" s="511"/>
      <c r="B8" s="397" t="s">
        <v>63</v>
      </c>
      <c r="C8" s="397" t="s">
        <v>64</v>
      </c>
      <c r="D8" s="29" t="s">
        <v>34</v>
      </c>
      <c r="E8" s="29" t="s">
        <v>54</v>
      </c>
      <c r="F8" s="38" t="s">
        <v>65</v>
      </c>
      <c r="G8" s="29" t="s">
        <v>36</v>
      </c>
      <c r="H8" s="34" t="s">
        <v>66</v>
      </c>
      <c r="I8" s="34" t="s">
        <v>67</v>
      </c>
      <c r="J8" s="29" t="s">
        <v>48</v>
      </c>
      <c r="K8" s="207" t="s">
        <v>42</v>
      </c>
      <c r="L8" s="29" t="s">
        <v>59</v>
      </c>
      <c r="M8" s="204" t="s">
        <v>42</v>
      </c>
      <c r="N8" s="29" t="s">
        <v>43</v>
      </c>
      <c r="O8" s="204" t="s">
        <v>42</v>
      </c>
      <c r="P8" s="29" t="s">
        <v>44</v>
      </c>
      <c r="Q8" s="397" t="s">
        <v>68</v>
      </c>
      <c r="R8" s="400">
        <f>SUM(VLOOKUP(J8,'Drop down Codes'!$F$4:$G$12,2,FALSE),VLOOKUP(L8,'Drop down Codes'!$F$18:$G$20,2,FALSE),VLOOKUP(N8,'Drop down Codes'!$F$26:$G$28,2,FALSE))*VLOOKUP(P8,'Drop down Codes'!$F$34:$G$36,2,FALSE)</f>
        <v>10</v>
      </c>
      <c r="S8" s="34" t="s">
        <v>69</v>
      </c>
      <c r="T8" s="34" t="s">
        <v>70</v>
      </c>
      <c r="U8" s="29" t="s">
        <v>48</v>
      </c>
      <c r="V8" s="29" t="s">
        <v>51</v>
      </c>
      <c r="W8" s="207" t="s">
        <v>42</v>
      </c>
      <c r="X8" s="400">
        <f>VLOOKUP(U8,'Drop down Codes'!$J$4:$K$12,2,FALSE)*VLOOKUP(V8,'Drop down Codes'!$J$18:$K$20,2,FALSE)</f>
        <v>4</v>
      </c>
      <c r="Y8" s="29" t="s">
        <v>48</v>
      </c>
      <c r="Z8" s="29" t="s">
        <v>51</v>
      </c>
      <c r="AA8" s="397" t="s">
        <v>71</v>
      </c>
      <c r="AB8" s="400">
        <f>VLOOKUP(Y8,'Drop down Codes'!$J$4:$K$12,2,FALSE)*VLOOKUP(Z8,'Drop down Codes'!$J$18:$K$20,2,FALSE)</f>
        <v>4</v>
      </c>
    </row>
    <row r="9" spans="1:28" ht="42.95" customHeight="1" x14ac:dyDescent="0.25">
      <c r="A9" s="216" t="s">
        <v>72</v>
      </c>
      <c r="B9" s="508" t="s">
        <v>73</v>
      </c>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row>
    <row r="10" spans="1:28" ht="199.5" x14ac:dyDescent="0.25">
      <c r="A10" s="397" t="s">
        <v>74</v>
      </c>
      <c r="B10" s="397" t="s">
        <v>72</v>
      </c>
      <c r="C10" s="397" t="s">
        <v>75</v>
      </c>
      <c r="D10" s="400" t="s">
        <v>76</v>
      </c>
      <c r="E10" s="400" t="s">
        <v>35</v>
      </c>
      <c r="F10" s="31"/>
      <c r="G10" s="400" t="s">
        <v>36</v>
      </c>
      <c r="H10" s="36" t="s">
        <v>77</v>
      </c>
      <c r="I10" s="36" t="s">
        <v>78</v>
      </c>
      <c r="J10" s="400" t="s">
        <v>48</v>
      </c>
      <c r="K10" s="205" t="s">
        <v>42</v>
      </c>
      <c r="L10" s="400" t="s">
        <v>79</v>
      </c>
      <c r="M10" s="206" t="s">
        <v>42</v>
      </c>
      <c r="N10" s="400" t="s">
        <v>43</v>
      </c>
      <c r="O10" s="206" t="s">
        <v>42</v>
      </c>
      <c r="P10" s="400" t="s">
        <v>44</v>
      </c>
      <c r="Q10" s="205" t="s">
        <v>42</v>
      </c>
      <c r="R10" s="400">
        <f>SUM(VLOOKUP(J10,'Drop down Codes'!$F$4:$G$12,2,FALSE),VLOOKUP(L10,'Drop down Codes'!$F$18:$G$20,2,FALSE),VLOOKUP(N10,'Drop down Codes'!$F$26:$G$28,2,FALSE))*VLOOKUP(P10,'Drop down Codes'!$F$34:$G$36,2,FALSE)</f>
        <v>12</v>
      </c>
      <c r="S10" s="36" t="s">
        <v>80</v>
      </c>
      <c r="T10" s="36" t="s">
        <v>81</v>
      </c>
      <c r="U10" s="400" t="s">
        <v>48</v>
      </c>
      <c r="V10" s="400" t="s">
        <v>49</v>
      </c>
      <c r="W10" s="205" t="s">
        <v>42</v>
      </c>
      <c r="X10" s="400">
        <f>VLOOKUP(U10,'Drop down Codes'!$J$4:$K$12,2,FALSE)*VLOOKUP(V10,'Drop down Codes'!$J$18:$K$20,2,FALSE)</f>
        <v>6</v>
      </c>
      <c r="Y10" s="400" t="s">
        <v>82</v>
      </c>
      <c r="Z10" s="400" t="s">
        <v>49</v>
      </c>
      <c r="AA10" s="205" t="s">
        <v>42</v>
      </c>
      <c r="AB10" s="400">
        <f>VLOOKUP(Y10,'Drop down Codes'!$J$4:$K$12,2,FALSE)*VLOOKUP(Z10,'Drop down Codes'!$J$18:$K$20,2,FALSE)</f>
        <v>9</v>
      </c>
    </row>
    <row r="11" spans="1:28" ht="42.95" customHeight="1" x14ac:dyDescent="0.25">
      <c r="A11" s="216" t="s">
        <v>83</v>
      </c>
      <c r="B11" s="508" t="s">
        <v>84</v>
      </c>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row>
    <row r="12" spans="1:28" ht="138" customHeight="1" x14ac:dyDescent="0.25">
      <c r="A12" s="511" t="s">
        <v>85</v>
      </c>
      <c r="B12" s="397" t="s">
        <v>86</v>
      </c>
      <c r="C12" s="397" t="s">
        <v>87</v>
      </c>
      <c r="D12" s="400" t="s">
        <v>34</v>
      </c>
      <c r="E12" s="400" t="s">
        <v>35</v>
      </c>
      <c r="F12" s="31"/>
      <c r="G12" s="400" t="s">
        <v>36</v>
      </c>
      <c r="H12" s="34" t="s">
        <v>88</v>
      </c>
      <c r="I12" s="34" t="s">
        <v>89</v>
      </c>
      <c r="J12" s="400" t="s">
        <v>90</v>
      </c>
      <c r="K12" s="397" t="s">
        <v>91</v>
      </c>
      <c r="L12" s="400" t="s">
        <v>59</v>
      </c>
      <c r="M12" s="204" t="s">
        <v>42</v>
      </c>
      <c r="N12" s="400" t="s">
        <v>43</v>
      </c>
      <c r="O12" s="37" t="s">
        <v>92</v>
      </c>
      <c r="P12" s="400" t="s">
        <v>93</v>
      </c>
      <c r="Q12" s="207" t="s">
        <v>42</v>
      </c>
      <c r="R12" s="400">
        <f>SUM(VLOOKUP(J12,'Drop down Codes'!$F$4:$G$12,2,FALSE),VLOOKUP(L12,'Drop down Codes'!$F$18:$G$20,2,FALSE),VLOOKUP(N12,'Drop down Codes'!$F$26:$G$28,2,FALSE))*VLOOKUP(P12,'Drop down Codes'!$F$34:$G$36,2,FALSE)</f>
        <v>18</v>
      </c>
      <c r="S12" s="34" t="s">
        <v>94</v>
      </c>
      <c r="T12" s="34" t="s">
        <v>81</v>
      </c>
      <c r="U12" s="400" t="s">
        <v>82</v>
      </c>
      <c r="V12" s="400" t="s">
        <v>49</v>
      </c>
      <c r="W12" s="205" t="s">
        <v>42</v>
      </c>
      <c r="X12" s="400">
        <f>VLOOKUP(U12,'Drop down Codes'!$J$4:$K$12,2,FALSE)*VLOOKUP(V12,'Drop down Codes'!$J$18:$K$20,2,FALSE)</f>
        <v>9</v>
      </c>
      <c r="Y12" s="400" t="s">
        <v>82</v>
      </c>
      <c r="Z12" s="400" t="s">
        <v>49</v>
      </c>
      <c r="AA12" s="205" t="s">
        <v>42</v>
      </c>
      <c r="AB12" s="400">
        <f>VLOOKUP(Y12,'Drop down Codes'!$J$4:$K$12,2,FALSE)*VLOOKUP(Z12,'Drop down Codes'!$J$18:$K$20,2,FALSE)</f>
        <v>9</v>
      </c>
    </row>
    <row r="13" spans="1:28" ht="114" x14ac:dyDescent="0.25">
      <c r="A13" s="511"/>
      <c r="B13" s="397" t="s">
        <v>95</v>
      </c>
      <c r="C13" s="397" t="s">
        <v>96</v>
      </c>
      <c r="D13" s="400" t="s">
        <v>34</v>
      </c>
      <c r="E13" s="400" t="s">
        <v>35</v>
      </c>
      <c r="F13" s="31"/>
      <c r="G13" s="400" t="s">
        <v>36</v>
      </c>
      <c r="H13" s="34" t="s">
        <v>97</v>
      </c>
      <c r="I13" s="34" t="s">
        <v>98</v>
      </c>
      <c r="J13" s="400" t="s">
        <v>90</v>
      </c>
      <c r="K13" s="205" t="s">
        <v>42</v>
      </c>
      <c r="L13" s="400" t="s">
        <v>59</v>
      </c>
      <c r="M13" s="206" t="s">
        <v>42</v>
      </c>
      <c r="N13" s="400" t="s">
        <v>43</v>
      </c>
      <c r="O13" s="206" t="s">
        <v>42</v>
      </c>
      <c r="P13" s="400" t="s">
        <v>93</v>
      </c>
      <c r="Q13" s="205" t="s">
        <v>42</v>
      </c>
      <c r="R13" s="400">
        <f>SUM(VLOOKUP(J13,'Drop down Codes'!$F$4:$G$12,2,FALSE),VLOOKUP(L13,'Drop down Codes'!$F$18:$G$20,2,FALSE),VLOOKUP(N13,'Drop down Codes'!$F$26:$G$28,2,FALSE))*VLOOKUP(P13,'Drop down Codes'!$F$34:$G$36,2,FALSE)</f>
        <v>18</v>
      </c>
      <c r="S13" s="34" t="s">
        <v>99</v>
      </c>
      <c r="T13" s="34" t="s">
        <v>100</v>
      </c>
      <c r="U13" s="400" t="s">
        <v>48</v>
      </c>
      <c r="V13" s="400" t="s">
        <v>49</v>
      </c>
      <c r="W13" s="205" t="s">
        <v>42</v>
      </c>
      <c r="X13" s="400">
        <f>VLOOKUP(U13,'Drop down Codes'!$J$4:$K$12,2,FALSE)*VLOOKUP(V13,'Drop down Codes'!$J$18:$K$20,2,FALSE)</f>
        <v>6</v>
      </c>
      <c r="Y13" s="400" t="s">
        <v>82</v>
      </c>
      <c r="Z13" s="400" t="s">
        <v>49</v>
      </c>
      <c r="AA13" s="207" t="s">
        <v>42</v>
      </c>
      <c r="AB13" s="400">
        <f>VLOOKUP(Y13,'Drop down Codes'!$J$4:$K$12,2,FALSE)*VLOOKUP(Z13,'Drop down Codes'!$J$18:$K$20,2,FALSE)</f>
        <v>9</v>
      </c>
    </row>
    <row r="14" spans="1:28" ht="42.95" customHeight="1" x14ac:dyDescent="0.25">
      <c r="A14" s="513" t="s">
        <v>101</v>
      </c>
      <c r="B14" s="513"/>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row>
    <row r="15" spans="1:28" ht="61.5" customHeight="1" x14ac:dyDescent="0.25">
      <c r="A15" s="216" t="s">
        <v>102</v>
      </c>
      <c r="B15" s="508" t="s">
        <v>103</v>
      </c>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row>
    <row r="16" spans="1:28" ht="99.75" x14ac:dyDescent="0.25">
      <c r="A16" s="397" t="s">
        <v>104</v>
      </c>
      <c r="B16" s="397" t="s">
        <v>102</v>
      </c>
      <c r="C16" s="398" t="s">
        <v>105</v>
      </c>
      <c r="D16" s="400" t="s">
        <v>34</v>
      </c>
      <c r="E16" s="400" t="s">
        <v>35</v>
      </c>
      <c r="F16" s="31"/>
      <c r="G16" s="400" t="s">
        <v>36</v>
      </c>
      <c r="H16" s="34" t="s">
        <v>106</v>
      </c>
      <c r="I16" s="34" t="s">
        <v>107</v>
      </c>
      <c r="J16" s="400" t="s">
        <v>48</v>
      </c>
      <c r="K16" s="205" t="s">
        <v>42</v>
      </c>
      <c r="L16" s="400" t="s">
        <v>59</v>
      </c>
      <c r="M16" s="206" t="s">
        <v>42</v>
      </c>
      <c r="N16" s="400" t="s">
        <v>43</v>
      </c>
      <c r="O16" s="206" t="s">
        <v>42</v>
      </c>
      <c r="P16" s="400" t="s">
        <v>60</v>
      </c>
      <c r="Q16" s="205" t="s">
        <v>42</v>
      </c>
      <c r="R16" s="400">
        <f>SUM(VLOOKUP(J16,'Drop down Codes'!$F$4:$G$12,2,FALSE),VLOOKUP(L16,'Drop down Codes'!$F$18:$G$20,2,FALSE),VLOOKUP(N16,'Drop down Codes'!$F$26:$G$28,2,FALSE))*VLOOKUP(P16,'Drop down Codes'!$F$34:$G$36,2,FALSE)</f>
        <v>5</v>
      </c>
      <c r="S16" s="36" t="s">
        <v>108</v>
      </c>
      <c r="T16" s="36" t="s">
        <v>109</v>
      </c>
      <c r="U16" s="400" t="s">
        <v>48</v>
      </c>
      <c r="V16" s="400" t="s">
        <v>49</v>
      </c>
      <c r="W16" s="37" t="s">
        <v>110</v>
      </c>
      <c r="X16" s="400">
        <f>VLOOKUP(U16,'Drop down Codes'!$J$4:$K$12,2,FALSE)*VLOOKUP(V16,'Drop down Codes'!$J$18:$K$20,2,FALSE)</f>
        <v>6</v>
      </c>
      <c r="Y16" s="400" t="s">
        <v>58</v>
      </c>
      <c r="Z16" s="400" t="s">
        <v>49</v>
      </c>
      <c r="AA16" s="205" t="s">
        <v>42</v>
      </c>
      <c r="AB16" s="400">
        <f>VLOOKUP(Y16,'Drop down Codes'!$J$4:$K$12,2,FALSE)*VLOOKUP(Z16,'Drop down Codes'!$J$18:$K$20,2,FALSE)</f>
        <v>3</v>
      </c>
    </row>
    <row r="17" spans="1:28" ht="42.95" customHeight="1" x14ac:dyDescent="0.25">
      <c r="A17" s="216" t="s">
        <v>111</v>
      </c>
      <c r="B17" s="505" t="s">
        <v>112</v>
      </c>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row>
    <row r="18" spans="1:28" ht="114" x14ac:dyDescent="0.25">
      <c r="A18" s="510" t="s">
        <v>113</v>
      </c>
      <c r="B18" s="398" t="s">
        <v>114</v>
      </c>
      <c r="C18" s="398" t="s">
        <v>115</v>
      </c>
      <c r="D18" s="400" t="s">
        <v>34</v>
      </c>
      <c r="E18" s="400" t="s">
        <v>35</v>
      </c>
      <c r="F18" s="31"/>
      <c r="G18" s="400" t="s">
        <v>36</v>
      </c>
      <c r="H18" s="34" t="s">
        <v>116</v>
      </c>
      <c r="I18" s="34" t="s">
        <v>117</v>
      </c>
      <c r="J18" s="400" t="s">
        <v>82</v>
      </c>
      <c r="K18" s="205" t="s">
        <v>42</v>
      </c>
      <c r="L18" s="400" t="s">
        <v>59</v>
      </c>
      <c r="M18" s="206" t="s">
        <v>42</v>
      </c>
      <c r="N18" s="400" t="s">
        <v>43</v>
      </c>
      <c r="O18" s="206" t="s">
        <v>42</v>
      </c>
      <c r="P18" s="400" t="s">
        <v>93</v>
      </c>
      <c r="Q18" s="205" t="s">
        <v>42</v>
      </c>
      <c r="R18" s="400">
        <f>SUM(VLOOKUP(J18,'Drop down Codes'!$F$4:$G$12,2,FALSE),VLOOKUP(L18,'Drop down Codes'!$F$18:$G$20,2,FALSE),VLOOKUP(N18,'Drop down Codes'!$F$26:$G$28,2,FALSE))*VLOOKUP(P18,'Drop down Codes'!$F$34:$G$36,2,FALSE)</f>
        <v>18</v>
      </c>
      <c r="S18" s="35" t="s">
        <v>118</v>
      </c>
      <c r="T18" s="35" t="s">
        <v>119</v>
      </c>
      <c r="U18" s="400" t="s">
        <v>58</v>
      </c>
      <c r="V18" s="400" t="s">
        <v>60</v>
      </c>
      <c r="W18" s="37" t="s">
        <v>120</v>
      </c>
      <c r="X18" s="400">
        <f>VLOOKUP(U18,'Drop down Codes'!$J$4:$K$12,2,FALSE)*VLOOKUP(V18,'Drop down Codes'!$J$18:$K$20,2,FALSE)</f>
        <v>1</v>
      </c>
      <c r="Y18" s="400" t="s">
        <v>58</v>
      </c>
      <c r="Z18" s="400" t="s">
        <v>60</v>
      </c>
      <c r="AA18" s="205" t="s">
        <v>42</v>
      </c>
      <c r="AB18" s="400">
        <f>VLOOKUP(Y18,'Drop down Codes'!$J$4:$K$12,2,FALSE)*VLOOKUP(Z18,'Drop down Codes'!$J$18:$K$20,2,FALSE)</f>
        <v>1</v>
      </c>
    </row>
    <row r="19" spans="1:28" ht="71.25" x14ac:dyDescent="0.25">
      <c r="A19" s="510"/>
      <c r="B19" s="398" t="s">
        <v>121</v>
      </c>
      <c r="C19" s="398" t="s">
        <v>122</v>
      </c>
      <c r="D19" s="400" t="s">
        <v>34</v>
      </c>
      <c r="E19" s="400" t="s">
        <v>35</v>
      </c>
      <c r="F19" s="31"/>
      <c r="G19" s="400" t="s">
        <v>36</v>
      </c>
      <c r="H19" s="34" t="s">
        <v>123</v>
      </c>
      <c r="I19" s="397" t="s">
        <v>124</v>
      </c>
      <c r="J19" s="400" t="s">
        <v>48</v>
      </c>
      <c r="K19" s="207" t="s">
        <v>42</v>
      </c>
      <c r="L19" s="400" t="s">
        <v>59</v>
      </c>
      <c r="M19" s="204" t="s">
        <v>42</v>
      </c>
      <c r="N19" s="400" t="s">
        <v>43</v>
      </c>
      <c r="O19" s="204" t="s">
        <v>42</v>
      </c>
      <c r="P19" s="400" t="s">
        <v>60</v>
      </c>
      <c r="Q19" s="207" t="s">
        <v>42</v>
      </c>
      <c r="R19" s="400">
        <f>SUM(VLOOKUP(J19,'Drop down Codes'!$F$4:$G$12,2,FALSE),VLOOKUP(L19,'Drop down Codes'!$F$18:$G$20,2,FALSE),VLOOKUP(N19,'Drop down Codes'!$F$26:$G$28,2,FALSE))*VLOOKUP(P19,'Drop down Codes'!$F$34:$G$36,2,FALSE)</f>
        <v>5</v>
      </c>
      <c r="S19" s="207" t="s">
        <v>125</v>
      </c>
      <c r="T19" s="207" t="s">
        <v>126</v>
      </c>
      <c r="U19" s="400" t="s">
        <v>58</v>
      </c>
      <c r="V19" s="400" t="s">
        <v>60</v>
      </c>
      <c r="W19" s="397" t="s">
        <v>120</v>
      </c>
      <c r="X19" s="400">
        <f>VLOOKUP(U19,'Drop down Codes'!$J$4:$K$12,2,FALSE)*VLOOKUP(V19,'Drop down Codes'!$J$18:$K$20,2,FALSE)</f>
        <v>1</v>
      </c>
      <c r="Y19" s="400" t="s">
        <v>58</v>
      </c>
      <c r="Z19" s="400" t="s">
        <v>60</v>
      </c>
      <c r="AA19" s="205" t="s">
        <v>42</v>
      </c>
      <c r="AB19" s="400">
        <f>VLOOKUP(Y19,'Drop down Codes'!$J$4:$K$12,2,FALSE)*VLOOKUP(Z19,'Drop down Codes'!$J$18:$K$20,2,FALSE)</f>
        <v>1</v>
      </c>
    </row>
    <row r="20" spans="1:28" ht="42.95" customHeight="1" x14ac:dyDescent="0.25">
      <c r="A20" s="510"/>
      <c r="B20" s="398" t="s">
        <v>127</v>
      </c>
      <c r="C20" s="398" t="s">
        <v>128</v>
      </c>
      <c r="D20" s="400" t="s">
        <v>34</v>
      </c>
      <c r="E20" s="400" t="s">
        <v>35</v>
      </c>
      <c r="F20" s="31"/>
      <c r="G20" s="400" t="s">
        <v>36</v>
      </c>
      <c r="H20" s="34" t="s">
        <v>129</v>
      </c>
      <c r="I20" s="397" t="s">
        <v>130</v>
      </c>
      <c r="J20" s="400" t="s">
        <v>48</v>
      </c>
      <c r="K20" s="207" t="s">
        <v>42</v>
      </c>
      <c r="L20" s="400" t="s">
        <v>59</v>
      </c>
      <c r="M20" s="204" t="s">
        <v>42</v>
      </c>
      <c r="N20" s="400" t="s">
        <v>43</v>
      </c>
      <c r="O20" s="204" t="s">
        <v>42</v>
      </c>
      <c r="P20" s="400" t="s">
        <v>60</v>
      </c>
      <c r="Q20" s="207" t="s">
        <v>42</v>
      </c>
      <c r="R20" s="400">
        <f>SUM(VLOOKUP(J20,'Drop down Codes'!$F$4:$G$12,2,FALSE),VLOOKUP(L20,'Drop down Codes'!$F$18:$G$20,2,FALSE),VLOOKUP(N20,'Drop down Codes'!$F$26:$G$28,2,FALSE))*VLOOKUP(P20,'Drop down Codes'!$F$34:$G$36,2,FALSE)</f>
        <v>5</v>
      </c>
      <c r="S20" s="207" t="s">
        <v>131</v>
      </c>
      <c r="T20" s="207" t="s">
        <v>132</v>
      </c>
      <c r="U20" s="400" t="s">
        <v>58</v>
      </c>
      <c r="V20" s="400" t="s">
        <v>60</v>
      </c>
      <c r="W20" s="397" t="s">
        <v>120</v>
      </c>
      <c r="X20" s="400">
        <f>VLOOKUP(U20,'Drop down Codes'!$J$4:$K$12,2,FALSE)*VLOOKUP(V20,'Drop down Codes'!$J$18:$K$20,2,FALSE)</f>
        <v>1</v>
      </c>
      <c r="Y20" s="400" t="s">
        <v>58</v>
      </c>
      <c r="Z20" s="400" t="s">
        <v>60</v>
      </c>
      <c r="AA20" s="205" t="s">
        <v>42</v>
      </c>
      <c r="AB20" s="400">
        <f>VLOOKUP(Y20,'Drop down Codes'!$J$4:$K$12,2,FALSE)*VLOOKUP(Z20,'Drop down Codes'!$J$18:$K$20,2,FALSE)</f>
        <v>1</v>
      </c>
    </row>
    <row r="21" spans="1:28" ht="42.95" customHeight="1" x14ac:dyDescent="0.25">
      <c r="A21" s="510"/>
      <c r="B21" s="398" t="s">
        <v>133</v>
      </c>
      <c r="C21" s="398" t="s">
        <v>134</v>
      </c>
      <c r="D21" s="400" t="s">
        <v>34</v>
      </c>
      <c r="E21" s="400" t="s">
        <v>35</v>
      </c>
      <c r="F21" s="31"/>
      <c r="G21" s="400" t="s">
        <v>36</v>
      </c>
      <c r="H21" s="34" t="s">
        <v>129</v>
      </c>
      <c r="I21" s="397" t="s">
        <v>130</v>
      </c>
      <c r="J21" s="400" t="s">
        <v>48</v>
      </c>
      <c r="K21" s="207" t="s">
        <v>42</v>
      </c>
      <c r="L21" s="400" t="s">
        <v>59</v>
      </c>
      <c r="M21" s="204" t="s">
        <v>42</v>
      </c>
      <c r="N21" s="400" t="s">
        <v>43</v>
      </c>
      <c r="O21" s="204" t="s">
        <v>42</v>
      </c>
      <c r="P21" s="400" t="s">
        <v>60</v>
      </c>
      <c r="Q21" s="207" t="s">
        <v>42</v>
      </c>
      <c r="R21" s="400">
        <f>SUM(VLOOKUP(J21,'Drop down Codes'!$F$4:$G$12,2,FALSE),VLOOKUP(L21,'Drop down Codes'!$F$18:$G$20,2,FALSE),VLOOKUP(N21,'Drop down Codes'!$F$26:$G$28,2,FALSE))*VLOOKUP(P21,'Drop down Codes'!$F$34:$G$36,2,FALSE)</f>
        <v>5</v>
      </c>
      <c r="S21" s="207" t="s">
        <v>131</v>
      </c>
      <c r="T21" s="207" t="s">
        <v>132</v>
      </c>
      <c r="U21" s="400" t="s">
        <v>58</v>
      </c>
      <c r="V21" s="400" t="s">
        <v>60</v>
      </c>
      <c r="W21" s="397" t="s">
        <v>42</v>
      </c>
      <c r="X21" s="400">
        <f>VLOOKUP(U21,'Drop down Codes'!$J$4:$K$12,2,FALSE)*VLOOKUP(V21,'Drop down Codes'!$J$18:$K$20,2,FALSE)</f>
        <v>1</v>
      </c>
      <c r="Y21" s="400" t="s">
        <v>58</v>
      </c>
      <c r="Z21" s="400" t="s">
        <v>60</v>
      </c>
      <c r="AA21" s="205" t="s">
        <v>42</v>
      </c>
      <c r="AB21" s="400">
        <f>VLOOKUP(Y21,'Drop down Codes'!$J$4:$K$12,2,FALSE)*VLOOKUP(Z21,'Drop down Codes'!$J$18:$K$20,2,FALSE)</f>
        <v>1</v>
      </c>
    </row>
    <row r="22" spans="1:28" ht="71.25" x14ac:dyDescent="0.25">
      <c r="A22" s="510"/>
      <c r="B22" s="398" t="s">
        <v>135</v>
      </c>
      <c r="C22" s="397" t="s">
        <v>136</v>
      </c>
      <c r="D22" s="29" t="s">
        <v>34</v>
      </c>
      <c r="E22" s="29" t="s">
        <v>35</v>
      </c>
      <c r="F22" s="30"/>
      <c r="G22" s="29" t="s">
        <v>36</v>
      </c>
      <c r="H22" s="34" t="s">
        <v>137</v>
      </c>
      <c r="I22" s="34" t="s">
        <v>138</v>
      </c>
      <c r="J22" s="29" t="s">
        <v>39</v>
      </c>
      <c r="K22" s="207" t="s">
        <v>42</v>
      </c>
      <c r="L22" s="29" t="s">
        <v>59</v>
      </c>
      <c r="M22" s="204" t="s">
        <v>42</v>
      </c>
      <c r="N22" s="29" t="s">
        <v>43</v>
      </c>
      <c r="O22" s="204" t="s">
        <v>42</v>
      </c>
      <c r="P22" s="29" t="s">
        <v>93</v>
      </c>
      <c r="Q22" s="207" t="s">
        <v>42</v>
      </c>
      <c r="R22" s="400">
        <f>SUM(VLOOKUP(J22,'Drop down Codes'!$F$4:$G$12,2,FALSE),VLOOKUP(L22,'Drop down Codes'!$F$18:$G$20,2,FALSE),VLOOKUP(N22,'Drop down Codes'!$F$26:$G$28,2,FALSE))*VLOOKUP(P22,'Drop down Codes'!$F$34:$G$36,2,FALSE)</f>
        <v>21</v>
      </c>
      <c r="S22" s="34" t="s">
        <v>139</v>
      </c>
      <c r="T22" s="34" t="s">
        <v>140</v>
      </c>
      <c r="U22" s="29" t="s">
        <v>82</v>
      </c>
      <c r="V22" s="29" t="s">
        <v>49</v>
      </c>
      <c r="W22" s="397" t="s">
        <v>120</v>
      </c>
      <c r="X22" s="400">
        <f>VLOOKUP(U22,'Drop down Codes'!$J$4:$K$12,2,FALSE)*VLOOKUP(V22,'Drop down Codes'!$J$18:$K$20,2,FALSE)</f>
        <v>9</v>
      </c>
      <c r="Y22" s="29" t="s">
        <v>82</v>
      </c>
      <c r="Z22" s="29" t="s">
        <v>49</v>
      </c>
      <c r="AA22" s="397" t="s">
        <v>141</v>
      </c>
      <c r="AB22" s="400">
        <f>VLOOKUP(Y22,'Drop down Codes'!$J$4:$K$12,2,FALSE)*VLOOKUP(Z22,'Drop down Codes'!$J$18:$K$20,2,FALSE)</f>
        <v>9</v>
      </c>
    </row>
    <row r="23" spans="1:28" ht="42.95" customHeight="1" x14ac:dyDescent="0.25">
      <c r="A23" s="208" t="s">
        <v>142</v>
      </c>
      <c r="B23" s="508" t="s">
        <v>143</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row>
    <row r="24" spans="1:28" ht="71.25" x14ac:dyDescent="0.25">
      <c r="A24" s="397" t="s">
        <v>144</v>
      </c>
      <c r="B24" s="398" t="s">
        <v>142</v>
      </c>
      <c r="C24" s="397" t="s">
        <v>145</v>
      </c>
      <c r="D24" s="29" t="s">
        <v>34</v>
      </c>
      <c r="E24" s="29" t="s">
        <v>35</v>
      </c>
      <c r="F24" s="30"/>
      <c r="G24" s="29" t="s">
        <v>36</v>
      </c>
      <c r="H24" s="212" t="s">
        <v>146</v>
      </c>
      <c r="I24" s="212" t="s">
        <v>147</v>
      </c>
      <c r="J24" s="29" t="s">
        <v>39</v>
      </c>
      <c r="K24" s="213" t="s">
        <v>42</v>
      </c>
      <c r="L24" s="29" t="s">
        <v>59</v>
      </c>
      <c r="M24" s="214" t="s">
        <v>42</v>
      </c>
      <c r="N24" s="29" t="s">
        <v>43</v>
      </c>
      <c r="O24" s="214" t="s">
        <v>42</v>
      </c>
      <c r="P24" s="29" t="s">
        <v>93</v>
      </c>
      <c r="Q24" s="213" t="s">
        <v>42</v>
      </c>
      <c r="R24" s="29">
        <f>SUM(VLOOKUP(J24,'Drop down Codes'!$F$4:$G$12,2,FALSE),VLOOKUP(L24,'Drop down Codes'!$F$18:$G$20,2,FALSE),VLOOKUP(N24,'Drop down Codes'!$F$26:$G$28,2,FALSE))*VLOOKUP(P24,'Drop down Codes'!$F$34:$G$36,2,FALSE)</f>
        <v>21</v>
      </c>
      <c r="S24" s="212" t="s">
        <v>148</v>
      </c>
      <c r="T24" s="212" t="s">
        <v>149</v>
      </c>
      <c r="U24" s="29" t="s">
        <v>90</v>
      </c>
      <c r="V24" s="29" t="s">
        <v>60</v>
      </c>
      <c r="W24" s="397" t="s">
        <v>120</v>
      </c>
      <c r="X24" s="29">
        <f>VLOOKUP(U24,'Drop down Codes'!$J$4:$K$12,2,FALSE)*VLOOKUP(V24,'Drop down Codes'!$J$18:$K$20,2,FALSE)</f>
        <v>3</v>
      </c>
      <c r="Y24" s="29" t="s">
        <v>58</v>
      </c>
      <c r="Z24" s="29" t="s">
        <v>60</v>
      </c>
      <c r="AA24" s="213" t="s">
        <v>42</v>
      </c>
      <c r="AB24" s="29">
        <f>VLOOKUP(Y24,'Drop down Codes'!$J$4:$K$12,2,FALSE)*VLOOKUP(Z24,'Drop down Codes'!$J$18:$K$20,2,FALSE)</f>
        <v>1</v>
      </c>
    </row>
    <row r="25" spans="1:28" ht="42.95" customHeight="1" x14ac:dyDescent="0.25">
      <c r="A25" s="215" t="s">
        <v>150</v>
      </c>
      <c r="B25" s="508" t="s">
        <v>151</v>
      </c>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row>
    <row r="26" spans="1:28" ht="90.75" customHeight="1" x14ac:dyDescent="0.25">
      <c r="A26" s="408" t="s">
        <v>152</v>
      </c>
      <c r="B26" s="409" t="s">
        <v>150</v>
      </c>
      <c r="C26" s="39" t="s">
        <v>153</v>
      </c>
      <c r="D26" s="39"/>
      <c r="E26" s="39"/>
      <c r="F26" s="39"/>
      <c r="G26" s="39"/>
      <c r="H26" s="39"/>
      <c r="I26" s="39"/>
      <c r="J26" s="39"/>
      <c r="K26" s="39"/>
      <c r="L26" s="39"/>
      <c r="M26" s="39"/>
      <c r="N26" s="39"/>
      <c r="O26" s="39"/>
      <c r="P26" s="39"/>
      <c r="Q26" s="39"/>
      <c r="R26" s="39" t="e">
        <f>SUM(VLOOKUP(J26,'Drop down Codes'!$F$4:$G$12,2,FALSE),VLOOKUP(L26,'Drop down Codes'!$F$18:$G$20,2,FALSE),VLOOKUP(N26,'Drop down Codes'!$F$26:$G$28,2,FALSE))*VLOOKUP(P26,'Drop down Codes'!$F$34:$G$36,2,FALSE)</f>
        <v>#N/A</v>
      </c>
      <c r="S26" s="39"/>
      <c r="T26" s="39"/>
      <c r="U26" s="39"/>
      <c r="V26" s="39"/>
      <c r="W26" s="39"/>
      <c r="X26" s="39" t="e">
        <f>VLOOKUP(U26,'Drop down Codes'!$J$4:$K$12,2,FALSE)*VLOOKUP(V26,'Drop down Codes'!$J$18:$K$20,2,FALSE)</f>
        <v>#N/A</v>
      </c>
      <c r="Y26" s="39"/>
      <c r="Z26" s="39"/>
      <c r="AA26" s="39"/>
      <c r="AB26" s="39" t="e">
        <f>VLOOKUP(Y26,'Drop down Codes'!$J$4:$K$12,2,FALSE)*VLOOKUP(Z26,'Drop down Codes'!$J$18:$K$20,2,FALSE)</f>
        <v>#N/A</v>
      </c>
    </row>
    <row r="27" spans="1:28" ht="42.95" customHeight="1" x14ac:dyDescent="0.25">
      <c r="A27" s="215" t="s">
        <v>154</v>
      </c>
      <c r="B27" s="508" t="s">
        <v>155</v>
      </c>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row>
    <row r="28" spans="1:28" ht="87.75" customHeight="1" x14ac:dyDescent="0.25">
      <c r="A28" s="397" t="s">
        <v>156</v>
      </c>
      <c r="B28" s="398" t="s">
        <v>154</v>
      </c>
      <c r="C28" s="397" t="s">
        <v>157</v>
      </c>
      <c r="D28" s="400" t="s">
        <v>34</v>
      </c>
      <c r="E28" s="400" t="s">
        <v>35</v>
      </c>
      <c r="F28" s="31"/>
      <c r="G28" s="400" t="s">
        <v>36</v>
      </c>
      <c r="H28" s="397" t="s">
        <v>158</v>
      </c>
      <c r="I28" s="397" t="s">
        <v>130</v>
      </c>
      <c r="J28" s="400" t="s">
        <v>82</v>
      </c>
      <c r="K28" s="205" t="s">
        <v>42</v>
      </c>
      <c r="L28" s="400" t="s">
        <v>59</v>
      </c>
      <c r="M28" s="206" t="s">
        <v>42</v>
      </c>
      <c r="N28" s="400" t="s">
        <v>43</v>
      </c>
      <c r="O28" s="206" t="s">
        <v>42</v>
      </c>
      <c r="P28" s="400" t="s">
        <v>44</v>
      </c>
      <c r="Q28" s="207" t="s">
        <v>42</v>
      </c>
      <c r="R28" s="400">
        <f>SUM(VLOOKUP(J28,'Drop down Codes'!$F$4:$G$12,2,FALSE),VLOOKUP(L28,'Drop down Codes'!$F$18:$G$20,2,FALSE),VLOOKUP(N28,'Drop down Codes'!$F$26:$G$28,2,FALSE))*VLOOKUP(P28,'Drop down Codes'!$F$34:$G$36,2,FALSE)</f>
        <v>12</v>
      </c>
      <c r="S28" s="34" t="s">
        <v>159</v>
      </c>
      <c r="T28" s="36" t="s">
        <v>160</v>
      </c>
      <c r="U28" s="400" t="s">
        <v>58</v>
      </c>
      <c r="V28" s="400" t="s">
        <v>60</v>
      </c>
      <c r="W28" s="400" t="s">
        <v>161</v>
      </c>
      <c r="X28" s="400">
        <f>VLOOKUP(U28,'Drop down Codes'!$J$4:$K$12,2,FALSE)*VLOOKUP(V28,'Drop down Codes'!$J$18:$K$20,2,FALSE)</f>
        <v>1</v>
      </c>
      <c r="Y28" s="400" t="s">
        <v>58</v>
      </c>
      <c r="Z28" s="400" t="s">
        <v>60</v>
      </c>
      <c r="AA28" s="205" t="s">
        <v>42</v>
      </c>
      <c r="AB28" s="400">
        <f>VLOOKUP(Y28,'Drop down Codes'!$J$4:$K$12,2,FALSE)*VLOOKUP(Z28,'Drop down Codes'!$J$18:$K$20,2,FALSE)</f>
        <v>1</v>
      </c>
    </row>
    <row r="29" spans="1:28" ht="63" customHeight="1" x14ac:dyDescent="0.25">
      <c r="A29" s="216" t="s">
        <v>162</v>
      </c>
      <c r="B29" s="508" t="s">
        <v>163</v>
      </c>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row>
    <row r="30" spans="1:28" ht="74.25" customHeight="1" x14ac:dyDescent="0.25">
      <c r="A30" s="397" t="s">
        <v>164</v>
      </c>
      <c r="B30" s="398" t="s">
        <v>162</v>
      </c>
      <c r="C30" s="397" t="s">
        <v>165</v>
      </c>
      <c r="D30" s="400" t="s">
        <v>34</v>
      </c>
      <c r="E30" s="400" t="s">
        <v>35</v>
      </c>
      <c r="F30" s="31"/>
      <c r="G30" s="400" t="s">
        <v>36</v>
      </c>
      <c r="H30" s="397" t="s">
        <v>166</v>
      </c>
      <c r="I30" s="397" t="s">
        <v>167</v>
      </c>
      <c r="J30" s="400" t="s">
        <v>82</v>
      </c>
      <c r="K30" s="205" t="s">
        <v>42</v>
      </c>
      <c r="L30" s="400" t="s">
        <v>59</v>
      </c>
      <c r="M30" s="206" t="s">
        <v>42</v>
      </c>
      <c r="N30" s="400" t="s">
        <v>43</v>
      </c>
      <c r="O30" s="206" t="s">
        <v>42</v>
      </c>
      <c r="P30" s="400" t="s">
        <v>44</v>
      </c>
      <c r="Q30" s="207" t="s">
        <v>42</v>
      </c>
      <c r="R30" s="400">
        <f>SUM(VLOOKUP(J30,'Drop down Codes'!$F$4:$G$12,2,FALSE),VLOOKUP(L30,'Drop down Codes'!$F$18:$G$20,2,FALSE),VLOOKUP(N30,'Drop down Codes'!$F$26:$G$28,2,FALSE))*VLOOKUP(P30,'Drop down Codes'!$F$34:$G$36,2,FALSE)</f>
        <v>12</v>
      </c>
      <c r="S30" s="34" t="s">
        <v>159</v>
      </c>
      <c r="T30" s="36" t="s">
        <v>160</v>
      </c>
      <c r="U30" s="400" t="s">
        <v>58</v>
      </c>
      <c r="V30" s="400" t="s">
        <v>60</v>
      </c>
      <c r="W30" s="205" t="s">
        <v>42</v>
      </c>
      <c r="X30" s="400">
        <f>VLOOKUP(U30,'Drop down Codes'!$J$4:$K$12,2,FALSE)*VLOOKUP(V30,'Drop down Codes'!$J$18:$K$20,2,FALSE)</f>
        <v>1</v>
      </c>
      <c r="Y30" s="400" t="s">
        <v>58</v>
      </c>
      <c r="Z30" s="400" t="s">
        <v>60</v>
      </c>
      <c r="AA30" s="205" t="s">
        <v>42</v>
      </c>
      <c r="AB30" s="400">
        <f>VLOOKUP(Y30,'Drop down Codes'!$J$4:$K$12,2,FALSE)*VLOOKUP(Z30,'Drop down Codes'!$J$18:$K$20,2,FALSE)</f>
        <v>1</v>
      </c>
    </row>
    <row r="31" spans="1:28" ht="51.75" customHeight="1" x14ac:dyDescent="0.25">
      <c r="A31" s="216" t="s">
        <v>168</v>
      </c>
      <c r="B31" s="507" t="s">
        <v>169</v>
      </c>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row>
    <row r="32" spans="1:28" ht="114" x14ac:dyDescent="0.25">
      <c r="A32" s="37" t="s">
        <v>170</v>
      </c>
      <c r="B32" s="37" t="s">
        <v>168</v>
      </c>
      <c r="C32" s="397" t="s">
        <v>171</v>
      </c>
      <c r="D32" s="400" t="s">
        <v>34</v>
      </c>
      <c r="E32" s="400" t="s">
        <v>172</v>
      </c>
      <c r="F32" s="53" t="s">
        <v>173</v>
      </c>
      <c r="G32" s="400" t="s">
        <v>36</v>
      </c>
      <c r="H32" s="36" t="s">
        <v>174</v>
      </c>
      <c r="I32" s="36" t="s">
        <v>175</v>
      </c>
      <c r="J32" s="400" t="s">
        <v>82</v>
      </c>
      <c r="K32" s="205" t="s">
        <v>42</v>
      </c>
      <c r="L32" s="400" t="s">
        <v>59</v>
      </c>
      <c r="M32" s="206" t="s">
        <v>42</v>
      </c>
      <c r="N32" s="400" t="s">
        <v>43</v>
      </c>
      <c r="O32" s="206" t="s">
        <v>42</v>
      </c>
      <c r="P32" s="400" t="s">
        <v>44</v>
      </c>
      <c r="Q32" s="205" t="s">
        <v>42</v>
      </c>
      <c r="R32" s="400">
        <f>SUM(VLOOKUP(J32,'Drop down Codes'!$F$4:$G$12,2,FALSE),VLOOKUP(L32,'Drop down Codes'!$F$18:$G$20,2,FALSE),VLOOKUP(N32,'Drop down Codes'!$F$26:$G$28,2,FALSE))*VLOOKUP(P32,'Drop down Codes'!$F$34:$G$36,2,FALSE)</f>
        <v>12</v>
      </c>
      <c r="S32" s="36" t="s">
        <v>176</v>
      </c>
      <c r="T32" s="36" t="s">
        <v>177</v>
      </c>
      <c r="U32" s="400" t="s">
        <v>58</v>
      </c>
      <c r="V32" s="400" t="s">
        <v>60</v>
      </c>
      <c r="W32" s="205" t="s">
        <v>42</v>
      </c>
      <c r="X32" s="400">
        <f>VLOOKUP(U32,'Drop down Codes'!$J$4:$K$12,2,FALSE)*VLOOKUP(V32,'Drop down Codes'!$J$18:$K$20,2,FALSE)</f>
        <v>1</v>
      </c>
      <c r="Y32" s="400" t="s">
        <v>58</v>
      </c>
      <c r="Z32" s="400" t="s">
        <v>60</v>
      </c>
      <c r="AA32" s="205" t="s">
        <v>42</v>
      </c>
      <c r="AB32" s="400">
        <f>VLOOKUP(Y32,'Drop down Codes'!$J$4:$K$12,2,FALSE)*VLOOKUP(Z32,'Drop down Codes'!$J$18:$K$20,2,FALSE)</f>
        <v>1</v>
      </c>
    </row>
    <row r="33" spans="1:28" ht="42.95" customHeight="1" x14ac:dyDescent="0.25">
      <c r="A33" s="506" t="s">
        <v>178</v>
      </c>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row>
    <row r="34" spans="1:28" ht="42.95" customHeight="1" x14ac:dyDescent="0.25">
      <c r="A34" s="216" t="s">
        <v>179</v>
      </c>
      <c r="B34" s="508" t="s">
        <v>180</v>
      </c>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row>
    <row r="35" spans="1:28" ht="85.5" x14ac:dyDescent="0.25">
      <c r="A35" s="511" t="s">
        <v>181</v>
      </c>
      <c r="B35" s="398" t="s">
        <v>182</v>
      </c>
      <c r="C35" s="397" t="s">
        <v>183</v>
      </c>
      <c r="D35" s="400" t="s">
        <v>184</v>
      </c>
      <c r="E35" s="400" t="s">
        <v>172</v>
      </c>
      <c r="F35" s="53" t="s">
        <v>185</v>
      </c>
      <c r="G35" s="400" t="s">
        <v>36</v>
      </c>
      <c r="H35" s="34" t="s">
        <v>186</v>
      </c>
      <c r="I35" s="212" t="s">
        <v>187</v>
      </c>
      <c r="J35" s="400" t="s">
        <v>90</v>
      </c>
      <c r="K35" s="207" t="s">
        <v>42</v>
      </c>
      <c r="L35" s="400" t="s">
        <v>59</v>
      </c>
      <c r="M35" s="204" t="s">
        <v>42</v>
      </c>
      <c r="N35" s="400" t="s">
        <v>188</v>
      </c>
      <c r="O35" s="204" t="s">
        <v>42</v>
      </c>
      <c r="P35" s="400" t="s">
        <v>44</v>
      </c>
      <c r="Q35" s="397" t="s">
        <v>189</v>
      </c>
      <c r="R35" s="400">
        <f>SUM(VLOOKUP(J35,'Drop down Codes'!$F$4:$G$12,2,FALSE),VLOOKUP(L35,'Drop down Codes'!$F$18:$G$20,2,FALSE),VLOOKUP(N35,'Drop down Codes'!$F$26:$G$28,2,FALSE))*VLOOKUP(P35,'Drop down Codes'!$F$34:$G$36,2,FALSE)</f>
        <v>10</v>
      </c>
      <c r="S35" s="34" t="s">
        <v>190</v>
      </c>
      <c r="T35" s="34" t="s">
        <v>191</v>
      </c>
      <c r="U35" s="400" t="s">
        <v>192</v>
      </c>
      <c r="V35" s="400" t="s">
        <v>51</v>
      </c>
      <c r="W35" s="207" t="s">
        <v>42</v>
      </c>
      <c r="X35" s="400">
        <f>VLOOKUP(U35,'Drop down Codes'!$J$4:$K$12,2,FALSE)*VLOOKUP(V35,'Drop down Codes'!$J$18:$K$20,2,FALSE)</f>
        <v>6</v>
      </c>
      <c r="Y35" s="400" t="s">
        <v>192</v>
      </c>
      <c r="Z35" s="400" t="s">
        <v>51</v>
      </c>
      <c r="AA35" s="207" t="s">
        <v>42</v>
      </c>
      <c r="AB35" s="400">
        <f>VLOOKUP(Y35,'Drop down Codes'!$J$4:$K$12,2,FALSE)*VLOOKUP(Z35,'Drop down Codes'!$J$18:$K$20,2,FALSE)</f>
        <v>6</v>
      </c>
    </row>
    <row r="36" spans="1:28" ht="87.75" customHeight="1" x14ac:dyDescent="0.25">
      <c r="A36" s="511"/>
      <c r="B36" s="398" t="s">
        <v>193</v>
      </c>
      <c r="C36" s="37" t="s">
        <v>194</v>
      </c>
      <c r="D36" s="400" t="s">
        <v>76</v>
      </c>
      <c r="E36" s="400" t="s">
        <v>35</v>
      </c>
      <c r="F36" s="31"/>
      <c r="G36" s="400" t="s">
        <v>36</v>
      </c>
      <c r="H36" s="212" t="s">
        <v>195</v>
      </c>
      <c r="I36" s="212" t="s">
        <v>196</v>
      </c>
      <c r="J36" s="400" t="s">
        <v>90</v>
      </c>
      <c r="K36" s="207" t="s">
        <v>42</v>
      </c>
      <c r="L36" s="400" t="s">
        <v>59</v>
      </c>
      <c r="M36" s="204" t="s">
        <v>42</v>
      </c>
      <c r="N36" s="400" t="s">
        <v>43</v>
      </c>
      <c r="O36" s="204" t="s">
        <v>42</v>
      </c>
      <c r="P36" s="400" t="s">
        <v>44</v>
      </c>
      <c r="Q36" s="207" t="s">
        <v>42</v>
      </c>
      <c r="R36" s="400">
        <f>SUM(VLOOKUP(J36,'Drop down Codes'!$F$4:$G$12,2,FALSE),VLOOKUP(L36,'Drop down Codes'!$F$18:$G$20,2,FALSE),VLOOKUP(N36,'Drop down Codes'!$F$26:$G$28,2,FALSE))*VLOOKUP(P36,'Drop down Codes'!$F$34:$G$36,2,FALSE)</f>
        <v>12</v>
      </c>
      <c r="S36" s="34" t="s">
        <v>197</v>
      </c>
      <c r="T36" s="34" t="s">
        <v>198</v>
      </c>
      <c r="U36" s="400" t="s">
        <v>48</v>
      </c>
      <c r="V36" s="400" t="s">
        <v>51</v>
      </c>
      <c r="W36" s="207" t="s">
        <v>42</v>
      </c>
      <c r="X36" s="400">
        <f>VLOOKUP(U36,'Drop down Codes'!$J$4:$K$12,2,FALSE)*VLOOKUP(V36,'Drop down Codes'!$J$18:$K$20,2,FALSE)</f>
        <v>4</v>
      </c>
      <c r="Y36" s="400" t="s">
        <v>48</v>
      </c>
      <c r="Z36" s="400" t="s">
        <v>51</v>
      </c>
      <c r="AA36" s="207" t="s">
        <v>42</v>
      </c>
      <c r="AB36" s="400">
        <f>VLOOKUP(Y36,'Drop down Codes'!$J$4:$K$12,2,FALSE)*VLOOKUP(Z36,'Drop down Codes'!$J$18:$K$20,2,FALSE)</f>
        <v>4</v>
      </c>
    </row>
    <row r="37" spans="1:28" ht="99.75" x14ac:dyDescent="0.25">
      <c r="A37" s="512" t="s">
        <v>199</v>
      </c>
      <c r="B37" s="398" t="s">
        <v>200</v>
      </c>
      <c r="C37" s="211" t="s">
        <v>201</v>
      </c>
      <c r="D37" s="400" t="s">
        <v>34</v>
      </c>
      <c r="E37" s="400" t="s">
        <v>35</v>
      </c>
      <c r="F37" s="31"/>
      <c r="G37" s="400" t="s">
        <v>36</v>
      </c>
      <c r="H37" s="212" t="s">
        <v>202</v>
      </c>
      <c r="I37" s="212" t="s">
        <v>203</v>
      </c>
      <c r="J37" s="400" t="s">
        <v>39</v>
      </c>
      <c r="K37" s="207" t="s">
        <v>42</v>
      </c>
      <c r="L37" s="400" t="s">
        <v>59</v>
      </c>
      <c r="M37" s="204" t="s">
        <v>42</v>
      </c>
      <c r="N37" s="400" t="s">
        <v>43</v>
      </c>
      <c r="O37" s="204" t="s">
        <v>42</v>
      </c>
      <c r="P37" s="400" t="s">
        <v>44</v>
      </c>
      <c r="Q37" s="207" t="s">
        <v>42</v>
      </c>
      <c r="R37" s="400">
        <f>SUM(VLOOKUP(J37,'Drop down Codes'!$F$4:$G$12,2,FALSE),VLOOKUP(L37,'Drop down Codes'!$F$18:$G$20,2,FALSE),VLOOKUP(N37,'Drop down Codes'!$F$26:$G$28,2,FALSE))*VLOOKUP(P37,'Drop down Codes'!$F$34:$G$36,2,FALSE)</f>
        <v>14</v>
      </c>
      <c r="S37" s="212" t="s">
        <v>204</v>
      </c>
      <c r="T37" s="212" t="s">
        <v>205</v>
      </c>
      <c r="U37" s="400" t="s">
        <v>48</v>
      </c>
      <c r="V37" s="400" t="s">
        <v>51</v>
      </c>
      <c r="W37" s="212" t="s">
        <v>206</v>
      </c>
      <c r="X37" s="400">
        <f>VLOOKUP(U37,'Drop down Codes'!$J$4:$K$12,2,FALSE)*VLOOKUP(V37,'Drop down Codes'!$J$18:$K$20,2,FALSE)</f>
        <v>4</v>
      </c>
      <c r="Y37" s="400" t="s">
        <v>50</v>
      </c>
      <c r="Z37" s="400" t="s">
        <v>51</v>
      </c>
      <c r="AA37" s="207" t="s">
        <v>42</v>
      </c>
      <c r="AB37" s="400">
        <f>VLOOKUP(Y37,'Drop down Codes'!$J$4:$K$12,2,FALSE)*VLOOKUP(Z37,'Drop down Codes'!$J$18:$K$20,2,FALSE)</f>
        <v>4</v>
      </c>
    </row>
    <row r="38" spans="1:28" ht="85.5" x14ac:dyDescent="0.25">
      <c r="A38" s="512"/>
      <c r="B38" s="398" t="s">
        <v>207</v>
      </c>
      <c r="C38" s="397" t="s">
        <v>208</v>
      </c>
      <c r="D38" s="29" t="s">
        <v>34</v>
      </c>
      <c r="E38" s="29" t="s">
        <v>35</v>
      </c>
      <c r="F38" s="30"/>
      <c r="G38" s="29" t="s">
        <v>36</v>
      </c>
      <c r="H38" s="34" t="s">
        <v>209</v>
      </c>
      <c r="I38" s="212" t="s">
        <v>210</v>
      </c>
      <c r="J38" s="29" t="s">
        <v>90</v>
      </c>
      <c r="K38" s="207" t="s">
        <v>42</v>
      </c>
      <c r="L38" s="29" t="s">
        <v>79</v>
      </c>
      <c r="M38" s="204" t="s">
        <v>42</v>
      </c>
      <c r="N38" s="29" t="s">
        <v>43</v>
      </c>
      <c r="O38" s="204" t="s">
        <v>42</v>
      </c>
      <c r="P38" s="29" t="s">
        <v>44</v>
      </c>
      <c r="Q38" s="207" t="s">
        <v>42</v>
      </c>
      <c r="R38" s="400">
        <f>SUM(VLOOKUP(J38,'Drop down Codes'!$F$4:$G$12,2,FALSE),VLOOKUP(L38,'Drop down Codes'!$F$18:$G$20,2,FALSE),VLOOKUP(N38,'Drop down Codes'!$F$26:$G$28,2,FALSE))*VLOOKUP(P38,'Drop down Codes'!$F$34:$G$36,2,FALSE)</f>
        <v>14</v>
      </c>
      <c r="S38" s="34" t="s">
        <v>211</v>
      </c>
      <c r="T38" s="397" t="s">
        <v>212</v>
      </c>
      <c r="U38" s="29" t="s">
        <v>82</v>
      </c>
      <c r="V38" s="29" t="s">
        <v>51</v>
      </c>
      <c r="W38" s="207" t="s">
        <v>213</v>
      </c>
      <c r="X38" s="400">
        <f>VLOOKUP(U38,'Drop down Codes'!$J$4:$K$12,2,FALSE)*VLOOKUP(V38,'Drop down Codes'!$J$18:$K$20,2,FALSE)</f>
        <v>6</v>
      </c>
      <c r="Y38" s="29" t="s">
        <v>82</v>
      </c>
      <c r="Z38" s="29" t="s">
        <v>51</v>
      </c>
      <c r="AA38" s="207" t="s">
        <v>214</v>
      </c>
      <c r="AB38" s="400">
        <f>VLOOKUP(Y38,'Drop down Codes'!$J$4:$K$12,2,FALSE)*VLOOKUP(Z38,'Drop down Codes'!$J$18:$K$20,2,FALSE)</f>
        <v>6</v>
      </c>
    </row>
    <row r="39" spans="1:28" ht="75.75" customHeight="1" x14ac:dyDescent="0.25">
      <c r="A39" s="37" t="s">
        <v>215</v>
      </c>
      <c r="B39" s="217" t="s">
        <v>216</v>
      </c>
      <c r="C39" s="37" t="s">
        <v>217</v>
      </c>
      <c r="D39" s="400" t="s">
        <v>34</v>
      </c>
      <c r="E39" s="400" t="s">
        <v>35</v>
      </c>
      <c r="F39" s="53" t="s">
        <v>218</v>
      </c>
      <c r="G39" s="400" t="s">
        <v>36</v>
      </c>
      <c r="H39" s="212" t="s">
        <v>219</v>
      </c>
      <c r="I39" s="212" t="s">
        <v>220</v>
      </c>
      <c r="J39" s="400" t="s">
        <v>39</v>
      </c>
      <c r="K39" s="205" t="s">
        <v>42</v>
      </c>
      <c r="L39" s="400" t="s">
        <v>59</v>
      </c>
      <c r="M39" s="206" t="s">
        <v>42</v>
      </c>
      <c r="N39" s="400" t="s">
        <v>43</v>
      </c>
      <c r="O39" s="206" t="s">
        <v>42</v>
      </c>
      <c r="P39" s="400" t="s">
        <v>44</v>
      </c>
      <c r="Q39" s="205" t="s">
        <v>42</v>
      </c>
      <c r="R39" s="400">
        <f>SUM(VLOOKUP(J39,'Drop down Codes'!$F$4:$G$12,2,FALSE),VLOOKUP(L39,'Drop down Codes'!$F$18:$G$20,2,FALSE),VLOOKUP(N39,'Drop down Codes'!$F$26:$G$28,2,FALSE))*VLOOKUP(P39,'Drop down Codes'!$F$34:$G$36,2,FALSE)</f>
        <v>14</v>
      </c>
      <c r="S39" s="212" t="s">
        <v>221</v>
      </c>
      <c r="T39" s="212" t="s">
        <v>222</v>
      </c>
      <c r="U39" s="400" t="s">
        <v>90</v>
      </c>
      <c r="V39" s="400" t="s">
        <v>49</v>
      </c>
      <c r="W39" s="212" t="s">
        <v>223</v>
      </c>
      <c r="X39" s="400">
        <f>VLOOKUP(U39,'Drop down Codes'!$J$4:$K$12,2,FALSE)*VLOOKUP(V39,'Drop down Codes'!$J$18:$K$20,2,FALSE)</f>
        <v>9</v>
      </c>
      <c r="Y39" s="400" t="s">
        <v>90</v>
      </c>
      <c r="Z39" s="400" t="s">
        <v>49</v>
      </c>
      <c r="AA39" s="205" t="s">
        <v>42</v>
      </c>
      <c r="AB39" s="400">
        <f>VLOOKUP(Y39,'Drop down Codes'!$J$4:$K$12,2,FALSE)*VLOOKUP(Z39,'Drop down Codes'!$J$18:$K$20,2,FALSE)</f>
        <v>9</v>
      </c>
    </row>
    <row r="40" spans="1:28" ht="42.95" customHeight="1" x14ac:dyDescent="0.25">
      <c r="A40" s="216" t="s">
        <v>224</v>
      </c>
      <c r="B40" s="508" t="s">
        <v>225</v>
      </c>
      <c r="C40" s="508"/>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508"/>
      <c r="AB40" s="508"/>
    </row>
    <row r="41" spans="1:28" ht="42.95" customHeight="1" x14ac:dyDescent="0.25">
      <c r="A41" s="274" t="s">
        <v>226</v>
      </c>
      <c r="B41" s="274" t="s">
        <v>227</v>
      </c>
      <c r="C41" s="410" t="s">
        <v>228</v>
      </c>
      <c r="D41" s="39"/>
      <c r="E41" s="39"/>
      <c r="F41" s="40"/>
      <c r="G41" s="39"/>
      <c r="H41" s="39"/>
      <c r="I41" s="39"/>
      <c r="J41" s="39"/>
      <c r="K41" s="39"/>
      <c r="L41" s="39"/>
      <c r="M41" s="40"/>
      <c r="N41" s="39"/>
      <c r="O41" s="40"/>
      <c r="P41" s="39"/>
      <c r="Q41" s="39"/>
      <c r="R41" s="39" t="e">
        <f>SUM(VLOOKUP(J41,'Drop down Codes'!$F$4:$G$12,2,FALSE),VLOOKUP(L41,'Drop down Codes'!$F$18:$G$20,2,FALSE),VLOOKUP(N41,'Drop down Codes'!$F$26:$G$28,2,FALSE))*VLOOKUP(P41,'Drop down Codes'!$F$34:$G$36,2,FALSE)</f>
        <v>#N/A</v>
      </c>
      <c r="S41" s="39"/>
      <c r="T41" s="39"/>
      <c r="U41" s="39"/>
      <c r="V41" s="39"/>
      <c r="W41" s="39"/>
      <c r="X41" s="39" t="e">
        <f>VLOOKUP(U41,'Drop down Codes'!$J$4:$K$12,2,FALSE)*VLOOKUP(V41,'Drop down Codes'!$J$18:$K$20,2,FALSE)</f>
        <v>#N/A</v>
      </c>
      <c r="Y41" s="39"/>
      <c r="Z41" s="39"/>
      <c r="AA41" s="39"/>
      <c r="AB41" s="39" t="e">
        <f>VLOOKUP(Y41,'Drop down Codes'!$J$4:$K$12,2,FALSE)*VLOOKUP(Z41,'Drop down Codes'!$J$18:$K$20,2,FALSE)</f>
        <v>#N/A</v>
      </c>
    </row>
    <row r="42" spans="1:28" ht="42.95" customHeight="1" x14ac:dyDescent="0.25">
      <c r="A42" s="274" t="s">
        <v>229</v>
      </c>
      <c r="B42" s="274" t="s">
        <v>230</v>
      </c>
      <c r="C42" s="410" t="s">
        <v>228</v>
      </c>
      <c r="D42" s="39"/>
      <c r="E42" s="39"/>
      <c r="F42" s="40"/>
      <c r="G42" s="39"/>
      <c r="H42" s="39"/>
      <c r="I42" s="39"/>
      <c r="J42" s="39"/>
      <c r="K42" s="39"/>
      <c r="L42" s="39"/>
      <c r="M42" s="40"/>
      <c r="N42" s="39"/>
      <c r="O42" s="40"/>
      <c r="P42" s="39"/>
      <c r="Q42" s="39"/>
      <c r="R42" s="39" t="e">
        <f>SUM(VLOOKUP(J42,'Drop down Codes'!$F$4:$G$12,2,FALSE),VLOOKUP(L42,'Drop down Codes'!$F$18:$G$20,2,FALSE),VLOOKUP(N42,'Drop down Codes'!$F$26:$G$28,2,FALSE))*VLOOKUP(P42,'Drop down Codes'!$F$34:$G$36,2,FALSE)</f>
        <v>#N/A</v>
      </c>
      <c r="S42" s="39"/>
      <c r="T42" s="39"/>
      <c r="U42" s="39"/>
      <c r="V42" s="39"/>
      <c r="W42" s="39"/>
      <c r="X42" s="39" t="e">
        <f>VLOOKUP(U42,'Drop down Codes'!$J$4:$K$12,2,FALSE)*VLOOKUP(V42,'Drop down Codes'!$J$18:$K$20,2,FALSE)</f>
        <v>#N/A</v>
      </c>
      <c r="Y42" s="39"/>
      <c r="Z42" s="39"/>
      <c r="AA42" s="39"/>
      <c r="AB42" s="39" t="e">
        <f>VLOOKUP(Y42,'Drop down Codes'!$J$4:$K$12,2,FALSE)*VLOOKUP(Z42,'Drop down Codes'!$J$18:$K$20,2,FALSE)</f>
        <v>#N/A</v>
      </c>
    </row>
    <row r="43" spans="1:28" ht="42.95" customHeight="1" x14ac:dyDescent="0.25">
      <c r="A43" s="506" t="s">
        <v>231</v>
      </c>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row>
    <row r="44" spans="1:28" ht="42.75" customHeight="1" x14ac:dyDescent="0.25">
      <c r="A44" s="216" t="s">
        <v>232</v>
      </c>
      <c r="B44" s="508" t="s">
        <v>233</v>
      </c>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row>
    <row r="45" spans="1:28" ht="99.75" x14ac:dyDescent="0.25">
      <c r="A45" s="210" t="s">
        <v>234</v>
      </c>
      <c r="B45" s="398" t="s">
        <v>235</v>
      </c>
      <c r="C45" s="37" t="s">
        <v>236</v>
      </c>
      <c r="D45" s="400" t="s">
        <v>34</v>
      </c>
      <c r="E45" s="400" t="s">
        <v>35</v>
      </c>
      <c r="F45" s="31"/>
      <c r="G45" s="400" t="s">
        <v>36</v>
      </c>
      <c r="H45" s="36" t="s">
        <v>237</v>
      </c>
      <c r="I45" s="34" t="s">
        <v>238</v>
      </c>
      <c r="J45" s="400" t="s">
        <v>82</v>
      </c>
      <c r="K45" s="207" t="s">
        <v>42</v>
      </c>
      <c r="L45" s="400" t="s">
        <v>79</v>
      </c>
      <c r="M45" s="204" t="s">
        <v>42</v>
      </c>
      <c r="N45" s="400" t="s">
        <v>43</v>
      </c>
      <c r="O45" s="204" t="s">
        <v>42</v>
      </c>
      <c r="P45" s="400" t="s">
        <v>44</v>
      </c>
      <c r="Q45" s="397" t="s">
        <v>239</v>
      </c>
      <c r="R45" s="400">
        <f>SUM(VLOOKUP(J45,'Drop down Codes'!$F$4:$G$12,2,FALSE),VLOOKUP(L45,'Drop down Codes'!$F$18:$G$20,2,FALSE),VLOOKUP(N45,'Drop down Codes'!$F$26:$G$28,2,FALSE))*VLOOKUP(P45,'Drop down Codes'!$F$34:$G$36,2,FALSE)</f>
        <v>14</v>
      </c>
      <c r="S45" s="34" t="s">
        <v>240</v>
      </c>
      <c r="T45" s="34" t="s">
        <v>241</v>
      </c>
      <c r="U45" s="400" t="s">
        <v>82</v>
      </c>
      <c r="V45" s="400" t="s">
        <v>49</v>
      </c>
      <c r="W45" s="37" t="s">
        <v>242</v>
      </c>
      <c r="X45" s="400">
        <f>VLOOKUP(U45,'Drop down Codes'!$J$4:$K$12,2,FALSE)*VLOOKUP(V45,'Drop down Codes'!$J$18:$K$20,2,FALSE)</f>
        <v>9</v>
      </c>
      <c r="Y45" s="400" t="s">
        <v>82</v>
      </c>
      <c r="Z45" s="400" t="s">
        <v>49</v>
      </c>
      <c r="AA45" s="205" t="s">
        <v>42</v>
      </c>
      <c r="AB45" s="400">
        <f>VLOOKUP(Y45,'Drop down Codes'!$J$4:$K$12,2,FALSE)*VLOOKUP(Z45,'Drop down Codes'!$J$18:$K$20,2,FALSE)</f>
        <v>9</v>
      </c>
    </row>
    <row r="46" spans="1:28" ht="42.95" customHeight="1" x14ac:dyDescent="0.25">
      <c r="A46" s="409" t="s">
        <v>243</v>
      </c>
      <c r="B46" s="409" t="s">
        <v>244</v>
      </c>
      <c r="C46" s="410" t="s">
        <v>228</v>
      </c>
      <c r="D46" s="39"/>
      <c r="E46" s="39"/>
      <c r="F46" s="40"/>
      <c r="G46" s="39"/>
      <c r="H46" s="39"/>
      <c r="I46" s="39"/>
      <c r="J46" s="39"/>
      <c r="K46" s="39"/>
      <c r="L46" s="39"/>
      <c r="M46" s="40"/>
      <c r="N46" s="39"/>
      <c r="O46" s="40"/>
      <c r="P46" s="39"/>
      <c r="Q46" s="39"/>
      <c r="R46" s="39" t="e">
        <f>SUM(VLOOKUP(J46,'Drop down Codes'!$F$4:$G$12,2,FALSE),VLOOKUP(L46,'Drop down Codes'!$F$18:$G$20,2,FALSE),VLOOKUP(N46,'Drop down Codes'!$F$26:$G$28,2,FALSE))*VLOOKUP(P46,'Drop down Codes'!$F$34:$G$36,2,FALSE)</f>
        <v>#N/A</v>
      </c>
      <c r="S46" s="39"/>
      <c r="T46" s="39"/>
      <c r="U46" s="39"/>
      <c r="V46" s="39"/>
      <c r="W46" s="39"/>
      <c r="X46" s="39" t="e">
        <f>VLOOKUP(U46,'Drop down Codes'!$J$4:$K$12,2,FALSE)*VLOOKUP(V46,'Drop down Codes'!$J$18:$K$20,2,FALSE)</f>
        <v>#N/A</v>
      </c>
      <c r="Y46" s="39"/>
      <c r="Z46" s="39"/>
      <c r="AA46" s="39"/>
      <c r="AB46" s="39" t="e">
        <f>VLOOKUP(Y46,'Drop down Codes'!$J$4:$K$12,2,FALSE)*VLOOKUP(Z46,'Drop down Codes'!$J$18:$K$20,2,FALSE)</f>
        <v>#N/A</v>
      </c>
    </row>
    <row r="47" spans="1:28" ht="42.95" customHeight="1" x14ac:dyDescent="0.25">
      <c r="A47" s="411" t="s">
        <v>245</v>
      </c>
      <c r="B47" s="409" t="s">
        <v>246</v>
      </c>
      <c r="C47" s="410" t="s">
        <v>228</v>
      </c>
      <c r="D47" s="39"/>
      <c r="E47" s="39"/>
      <c r="F47" s="40"/>
      <c r="G47" s="39"/>
      <c r="H47" s="39"/>
      <c r="I47" s="39"/>
      <c r="J47" s="39"/>
      <c r="K47" s="39"/>
      <c r="L47" s="39"/>
      <c r="M47" s="40"/>
      <c r="N47" s="39"/>
      <c r="O47" s="40"/>
      <c r="P47" s="39"/>
      <c r="Q47" s="39"/>
      <c r="R47" s="39" t="e">
        <f>SUM(VLOOKUP(J47,'Drop down Codes'!$F$4:$G$12,2,FALSE),VLOOKUP(L47,'Drop down Codes'!$F$18:$G$20,2,FALSE),VLOOKUP(N47,'Drop down Codes'!$F$26:$G$28,2,FALSE))*VLOOKUP(P47,'Drop down Codes'!$F$34:$G$36,2,FALSE)</f>
        <v>#N/A</v>
      </c>
      <c r="S47" s="39"/>
      <c r="T47" s="39"/>
      <c r="U47" s="39"/>
      <c r="V47" s="39"/>
      <c r="W47" s="39"/>
      <c r="X47" s="39" t="e">
        <f>VLOOKUP(U47,'Drop down Codes'!$J$4:$K$12,2,FALSE)*VLOOKUP(V47,'Drop down Codes'!$J$18:$K$20,2,FALSE)</f>
        <v>#N/A</v>
      </c>
      <c r="Y47" s="39"/>
      <c r="Z47" s="39"/>
      <c r="AA47" s="39"/>
      <c r="AB47" s="39" t="e">
        <f>VLOOKUP(Y47,'Drop down Codes'!$J$4:$K$12,2,FALSE)*VLOOKUP(Z47,'Drop down Codes'!$J$18:$K$20,2,FALSE)</f>
        <v>#N/A</v>
      </c>
    </row>
    <row r="48" spans="1:28" ht="42.95" customHeight="1" x14ac:dyDescent="0.25">
      <c r="A48" s="408" t="s">
        <v>247</v>
      </c>
      <c r="B48" s="409" t="s">
        <v>248</v>
      </c>
      <c r="C48" s="410" t="s">
        <v>228</v>
      </c>
      <c r="D48" s="39"/>
      <c r="E48" s="39"/>
      <c r="F48" s="40"/>
      <c r="G48" s="39"/>
      <c r="H48" s="39"/>
      <c r="I48" s="39"/>
      <c r="J48" s="39"/>
      <c r="K48" s="39"/>
      <c r="L48" s="39"/>
      <c r="M48" s="40"/>
      <c r="N48" s="39"/>
      <c r="O48" s="40"/>
      <c r="P48" s="39"/>
      <c r="Q48" s="39"/>
      <c r="R48" s="39" t="e">
        <f>SUM(VLOOKUP(J48,'Drop down Codes'!$F$4:$G$12,2,FALSE),VLOOKUP(L48,'Drop down Codes'!$F$18:$G$20,2,FALSE),VLOOKUP(N48,'Drop down Codes'!$F$26:$G$28,2,FALSE))*VLOOKUP(P48,'Drop down Codes'!$F$34:$G$36,2,FALSE)</f>
        <v>#N/A</v>
      </c>
      <c r="S48" s="39"/>
      <c r="T48" s="39"/>
      <c r="U48" s="39"/>
      <c r="V48" s="39"/>
      <c r="W48" s="39"/>
      <c r="X48" s="39" t="e">
        <f>VLOOKUP(U48,'Drop down Codes'!$J$4:$K$12,2,FALSE)*VLOOKUP(V48,'Drop down Codes'!$J$18:$K$20,2,FALSE)</f>
        <v>#N/A</v>
      </c>
      <c r="Y48" s="39"/>
      <c r="Z48" s="39"/>
      <c r="AA48" s="39"/>
      <c r="AB48" s="39" t="e">
        <f>VLOOKUP(Y48,'Drop down Codes'!$J$4:$K$12,2,FALSE)*VLOOKUP(Z48,'Drop down Codes'!$J$18:$K$20,2,FALSE)</f>
        <v>#N/A</v>
      </c>
    </row>
    <row r="49" spans="1:28" ht="42.95" customHeight="1" x14ac:dyDescent="0.25">
      <c r="A49" s="408" t="s">
        <v>249</v>
      </c>
      <c r="B49" s="409" t="s">
        <v>250</v>
      </c>
      <c r="C49" s="410" t="s">
        <v>228</v>
      </c>
      <c r="D49" s="39"/>
      <c r="E49" s="39"/>
      <c r="F49" s="40"/>
      <c r="G49" s="39"/>
      <c r="H49" s="39"/>
      <c r="I49" s="39"/>
      <c r="J49" s="39"/>
      <c r="K49" s="39"/>
      <c r="L49" s="39"/>
      <c r="M49" s="40"/>
      <c r="N49" s="39"/>
      <c r="O49" s="40"/>
      <c r="P49" s="39"/>
      <c r="Q49" s="39"/>
      <c r="R49" s="39" t="e">
        <f>SUM(VLOOKUP(J49,'Drop down Codes'!$F$4:$G$12,2,FALSE),VLOOKUP(L49,'Drop down Codes'!$F$18:$G$20,2,FALSE),VLOOKUP(N49,'Drop down Codes'!$F$26:$G$28,2,FALSE))*VLOOKUP(P49,'Drop down Codes'!$F$34:$G$36,2,FALSE)</f>
        <v>#N/A</v>
      </c>
      <c r="S49" s="39"/>
      <c r="T49" s="39"/>
      <c r="U49" s="39"/>
      <c r="V49" s="39"/>
      <c r="W49" s="39"/>
      <c r="X49" s="39" t="e">
        <f>VLOOKUP(U49,'Drop down Codes'!$J$4:$K$12,2,FALSE)*VLOOKUP(V49,'Drop down Codes'!$J$18:$K$20,2,FALSE)</f>
        <v>#N/A</v>
      </c>
      <c r="Y49" s="39"/>
      <c r="Z49" s="39"/>
      <c r="AA49" s="39"/>
      <c r="AB49" s="39" t="e">
        <f>VLOOKUP(Y49,'Drop down Codes'!$J$4:$K$12,2,FALSE)*VLOOKUP(Z49,'Drop down Codes'!$J$18:$K$20,2,FALSE)</f>
        <v>#N/A</v>
      </c>
    </row>
    <row r="50" spans="1:28" ht="62.25" customHeight="1" x14ac:dyDescent="0.25">
      <c r="A50" s="210" t="s">
        <v>251</v>
      </c>
      <c r="B50" s="398" t="s">
        <v>252</v>
      </c>
      <c r="C50" s="37" t="s">
        <v>253</v>
      </c>
      <c r="D50" s="400" t="s">
        <v>34</v>
      </c>
      <c r="E50" s="400" t="s">
        <v>35</v>
      </c>
      <c r="F50" s="31"/>
      <c r="G50" s="400" t="s">
        <v>36</v>
      </c>
      <c r="H50" s="36" t="s">
        <v>254</v>
      </c>
      <c r="I50" s="36" t="s">
        <v>255</v>
      </c>
      <c r="J50" s="400" t="s">
        <v>90</v>
      </c>
      <c r="K50" s="205" t="s">
        <v>256</v>
      </c>
      <c r="L50" s="400" t="s">
        <v>79</v>
      </c>
      <c r="M50" s="205" t="s">
        <v>256</v>
      </c>
      <c r="N50" s="400" t="s">
        <v>43</v>
      </c>
      <c r="O50" s="205" t="s">
        <v>256</v>
      </c>
      <c r="P50" s="400" t="s">
        <v>44</v>
      </c>
      <c r="Q50" s="37" t="s">
        <v>256</v>
      </c>
      <c r="R50" s="400">
        <f>SUM(VLOOKUP(J50,'Drop down Codes'!$F$4:$G$12,2,FALSE),VLOOKUP(L50,'Drop down Codes'!$F$18:$G$20,2,FALSE),VLOOKUP(N50,'Drop down Codes'!$F$26:$G$28,2,FALSE))*VLOOKUP(P50,'Drop down Codes'!$F$34:$G$36,2,FALSE)</f>
        <v>14</v>
      </c>
      <c r="S50" s="36" t="s">
        <v>257</v>
      </c>
      <c r="T50" s="36" t="s">
        <v>258</v>
      </c>
      <c r="U50" s="400" t="s">
        <v>48</v>
      </c>
      <c r="V50" s="400" t="s">
        <v>51</v>
      </c>
      <c r="W50" s="37" t="s">
        <v>256</v>
      </c>
      <c r="X50" s="400">
        <f>VLOOKUP(U50,'Drop down Codes'!$J$4:$K$12,2,FALSE)*VLOOKUP(V50,'Drop down Codes'!$J$18:$K$20,2,FALSE)</f>
        <v>4</v>
      </c>
      <c r="Y50" s="400" t="s">
        <v>50</v>
      </c>
      <c r="Z50" s="400" t="s">
        <v>51</v>
      </c>
      <c r="AA50" s="37" t="s">
        <v>256</v>
      </c>
      <c r="AB50" s="400">
        <f>VLOOKUP(Y50,'Drop down Codes'!$J$4:$K$12,2,FALSE)*VLOOKUP(Z50,'Drop down Codes'!$J$18:$K$20,2,FALSE)</f>
        <v>4</v>
      </c>
    </row>
    <row r="51" spans="1:28" ht="42.95" customHeight="1" x14ac:dyDescent="0.25">
      <c r="A51" s="216" t="s">
        <v>259</v>
      </c>
      <c r="B51" s="508" t="s">
        <v>260</v>
      </c>
      <c r="C51" s="508"/>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08"/>
    </row>
    <row r="52" spans="1:28" ht="71.25" x14ac:dyDescent="0.25">
      <c r="A52" s="210" t="s">
        <v>261</v>
      </c>
      <c r="B52" s="398" t="s">
        <v>262</v>
      </c>
      <c r="C52" s="397" t="s">
        <v>263</v>
      </c>
      <c r="D52" s="400" t="s">
        <v>34</v>
      </c>
      <c r="E52" s="400" t="s">
        <v>35</v>
      </c>
      <c r="F52" s="31"/>
      <c r="G52" s="400" t="s">
        <v>36</v>
      </c>
      <c r="H52" s="34" t="s">
        <v>264</v>
      </c>
      <c r="I52" s="34" t="s">
        <v>255</v>
      </c>
      <c r="J52" s="400" t="s">
        <v>82</v>
      </c>
      <c r="K52" s="397"/>
      <c r="L52" s="400" t="s">
        <v>59</v>
      </c>
      <c r="M52" s="204" t="s">
        <v>42</v>
      </c>
      <c r="N52" s="400" t="s">
        <v>43</v>
      </c>
      <c r="O52" s="204" t="s">
        <v>42</v>
      </c>
      <c r="P52" s="400" t="s">
        <v>93</v>
      </c>
      <c r="Q52" s="207" t="s">
        <v>42</v>
      </c>
      <c r="R52" s="400">
        <f>SUM(VLOOKUP(J52,'Drop down Codes'!$F$4:$G$12,2,FALSE),VLOOKUP(L52,'Drop down Codes'!$F$18:$G$20,2,FALSE),VLOOKUP(N52,'Drop down Codes'!$F$26:$G$28,2,FALSE))*VLOOKUP(P52,'Drop down Codes'!$F$34:$G$36,2,FALSE)</f>
        <v>18</v>
      </c>
      <c r="S52" s="34" t="s">
        <v>257</v>
      </c>
      <c r="T52" s="34" t="s">
        <v>258</v>
      </c>
      <c r="U52" s="400" t="s">
        <v>82</v>
      </c>
      <c r="V52" s="400" t="s">
        <v>49</v>
      </c>
      <c r="W52" s="207" t="s">
        <v>42</v>
      </c>
      <c r="X52" s="400">
        <f>VLOOKUP(U52,'Drop down Codes'!$J$4:$K$12,2,FALSE)*VLOOKUP(V52,'Drop down Codes'!$J$18:$K$20,2,FALSE)</f>
        <v>9</v>
      </c>
      <c r="Y52" s="400" t="s">
        <v>82</v>
      </c>
      <c r="Z52" s="400" t="s">
        <v>49</v>
      </c>
      <c r="AA52" s="205" t="s">
        <v>42</v>
      </c>
      <c r="AB52" s="400">
        <f>VLOOKUP(Y52,'Drop down Codes'!$J$4:$K$12,2,FALSE)*VLOOKUP(Z52,'Drop down Codes'!$J$18:$K$20,2,FALSE)</f>
        <v>9</v>
      </c>
    </row>
    <row r="53" spans="1:28" ht="42.95" customHeight="1" x14ac:dyDescent="0.25">
      <c r="A53" s="408" t="s">
        <v>265</v>
      </c>
      <c r="B53" s="409" t="s">
        <v>266</v>
      </c>
      <c r="C53" s="410" t="s">
        <v>228</v>
      </c>
      <c r="D53" s="39"/>
      <c r="E53" s="39"/>
      <c r="F53" s="40"/>
      <c r="G53" s="39"/>
      <c r="H53" s="412"/>
      <c r="I53" s="412"/>
      <c r="J53" s="39"/>
      <c r="K53" s="39"/>
      <c r="L53" s="39"/>
      <c r="M53" s="40"/>
      <c r="N53" s="39"/>
      <c r="O53" s="40"/>
      <c r="P53" s="39"/>
      <c r="Q53" s="39"/>
      <c r="R53" s="39" t="e">
        <f>SUM(VLOOKUP(J53,'Drop down Codes'!$F$4:$G$12,2,FALSE),VLOOKUP(L53,'Drop down Codes'!$F$18:$G$20,2,FALSE),VLOOKUP(N53,'Drop down Codes'!$F$26:$G$28,2,FALSE))*VLOOKUP(P53,'Drop down Codes'!$F$34:$G$36,2,FALSE)</f>
        <v>#N/A</v>
      </c>
      <c r="S53" s="413"/>
      <c r="T53" s="413"/>
      <c r="U53" s="39"/>
      <c r="V53" s="39"/>
      <c r="W53" s="39"/>
      <c r="X53" s="39" t="e">
        <f>VLOOKUP(U53,'Drop down Codes'!$J$4:$K$12,2,FALSE)*VLOOKUP(V53,'Drop down Codes'!$J$18:$K$20,2,FALSE)</f>
        <v>#N/A</v>
      </c>
      <c r="Y53" s="39"/>
      <c r="Z53" s="39"/>
      <c r="AA53" s="39"/>
      <c r="AB53" s="39" t="e">
        <f>VLOOKUP(Y53,'Drop down Codes'!$J$4:$K$12,2,FALSE)*VLOOKUP(Z53,'Drop down Codes'!$J$18:$K$20,2,FALSE)</f>
        <v>#N/A</v>
      </c>
    </row>
    <row r="54" spans="1:28" ht="42.95" customHeight="1" x14ac:dyDescent="0.25">
      <c r="A54" s="216" t="s">
        <v>267</v>
      </c>
      <c r="B54" s="508" t="s">
        <v>268</v>
      </c>
      <c r="C54" s="508"/>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508"/>
    </row>
    <row r="55" spans="1:28" ht="42.95" customHeight="1" x14ac:dyDescent="0.25">
      <c r="A55" s="411" t="s">
        <v>269</v>
      </c>
      <c r="B55" s="409" t="s">
        <v>270</v>
      </c>
      <c r="C55" s="410" t="s">
        <v>228</v>
      </c>
      <c r="D55" s="39"/>
      <c r="E55" s="39"/>
      <c r="F55" s="40"/>
      <c r="G55" s="39"/>
      <c r="H55" s="39"/>
      <c r="I55" s="39"/>
      <c r="J55" s="39"/>
      <c r="K55" s="39"/>
      <c r="L55" s="39"/>
      <c r="M55" s="40"/>
      <c r="N55" s="39"/>
      <c r="O55" s="40"/>
      <c r="P55" s="39"/>
      <c r="Q55" s="39"/>
      <c r="R55" s="39" t="e">
        <f>SUM(VLOOKUP(J55,'Drop down Codes'!$F$4:$G$12,2,FALSE),VLOOKUP(L55,'Drop down Codes'!$F$18:$G$20,2,FALSE),VLOOKUP(N55,'Drop down Codes'!$F$26:$G$28,2,FALSE))*VLOOKUP(P55,'Drop down Codes'!$F$34:$G$36,2,FALSE)</f>
        <v>#N/A</v>
      </c>
      <c r="S55" s="39"/>
      <c r="T55" s="39"/>
      <c r="U55" s="39"/>
      <c r="V55" s="39"/>
      <c r="W55" s="39"/>
      <c r="X55" s="39" t="e">
        <f>VLOOKUP(U55,'Drop down Codes'!$J$4:$K$12,2,FALSE)*VLOOKUP(V55,'Drop down Codes'!$J$18:$K$20,2,FALSE)</f>
        <v>#N/A</v>
      </c>
      <c r="Y55" s="39"/>
      <c r="Z55" s="39"/>
      <c r="AA55" s="39"/>
      <c r="AB55" s="39" t="e">
        <f>VLOOKUP(Y55,'Drop down Codes'!$J$4:$K$12,2,FALSE)*VLOOKUP(Z55,'Drop down Codes'!$J$18:$K$20,2,FALSE)</f>
        <v>#N/A</v>
      </c>
    </row>
    <row r="56" spans="1:28" ht="42.95" customHeight="1" x14ac:dyDescent="0.25">
      <c r="A56" s="411" t="s">
        <v>271</v>
      </c>
      <c r="B56" s="409" t="s">
        <v>272</v>
      </c>
      <c r="C56" s="410" t="s">
        <v>228</v>
      </c>
      <c r="D56" s="39"/>
      <c r="E56" s="39"/>
      <c r="F56" s="40"/>
      <c r="G56" s="39"/>
      <c r="H56" s="39"/>
      <c r="I56" s="39"/>
      <c r="J56" s="39"/>
      <c r="K56" s="39"/>
      <c r="L56" s="39"/>
      <c r="M56" s="40"/>
      <c r="N56" s="39"/>
      <c r="O56" s="40"/>
      <c r="P56" s="39"/>
      <c r="Q56" s="39"/>
      <c r="R56" s="39" t="e">
        <f>SUM(VLOOKUP(J56,'Drop down Codes'!$F$4:$G$12,2,FALSE),VLOOKUP(L56,'Drop down Codes'!$F$18:$G$20,2,FALSE),VLOOKUP(N56,'Drop down Codes'!$F$26:$G$28,2,FALSE))*VLOOKUP(P56,'Drop down Codes'!$F$34:$G$36,2,FALSE)</f>
        <v>#N/A</v>
      </c>
      <c r="S56" s="39"/>
      <c r="T56" s="39"/>
      <c r="U56" s="39"/>
      <c r="V56" s="39"/>
      <c r="W56" s="39"/>
      <c r="X56" s="39" t="e">
        <f>VLOOKUP(U56,'Drop down Codes'!$J$4:$K$12,2,FALSE)*VLOOKUP(V56,'Drop down Codes'!$J$18:$K$20,2,FALSE)</f>
        <v>#N/A</v>
      </c>
      <c r="Y56" s="39"/>
      <c r="Z56" s="39"/>
      <c r="AA56" s="39"/>
      <c r="AB56" s="39" t="e">
        <f>VLOOKUP(Y56,'Drop down Codes'!$J$4:$K$12,2,FALSE)*VLOOKUP(Z56,'Drop down Codes'!$J$18:$K$20,2,FALSE)</f>
        <v>#N/A</v>
      </c>
    </row>
    <row r="57" spans="1:28" ht="85.5" x14ac:dyDescent="0.25">
      <c r="A57" s="210" t="s">
        <v>273</v>
      </c>
      <c r="B57" s="398" t="s">
        <v>274</v>
      </c>
      <c r="C57" s="37" t="s">
        <v>275</v>
      </c>
      <c r="D57" s="400" t="s">
        <v>34</v>
      </c>
      <c r="E57" s="400" t="s">
        <v>35</v>
      </c>
      <c r="F57" s="31"/>
      <c r="G57" s="400" t="s">
        <v>36</v>
      </c>
      <c r="H57" s="36" t="s">
        <v>276</v>
      </c>
      <c r="I57" s="36" t="s">
        <v>277</v>
      </c>
      <c r="J57" s="400" t="s">
        <v>58</v>
      </c>
      <c r="K57" s="205" t="s">
        <v>42</v>
      </c>
      <c r="L57" s="400" t="s">
        <v>59</v>
      </c>
      <c r="M57" s="206" t="s">
        <v>42</v>
      </c>
      <c r="N57" s="400" t="s">
        <v>43</v>
      </c>
      <c r="O57" s="206" t="s">
        <v>42</v>
      </c>
      <c r="P57" s="400" t="s">
        <v>44</v>
      </c>
      <c r="Q57" s="205" t="s">
        <v>42</v>
      </c>
      <c r="R57" s="53">
        <f>SUM(VLOOKUP(J57,'Drop down Codes'!$F$4:$G$12,2,FALSE),VLOOKUP(L57,'Drop down Codes'!$F$18:$G$20,2,FALSE),VLOOKUP(N57,'Drop down Codes'!$F$26:$G$28,2,FALSE))*VLOOKUP(P57,'Drop down Codes'!$F$34:$G$36,2,FALSE)</f>
        <v>8</v>
      </c>
      <c r="S57" s="36" t="s">
        <v>278</v>
      </c>
      <c r="T57" s="36" t="s">
        <v>279</v>
      </c>
      <c r="U57" s="400" t="s">
        <v>58</v>
      </c>
      <c r="V57" s="400" t="s">
        <v>51</v>
      </c>
      <c r="W57" s="205" t="s">
        <v>42</v>
      </c>
      <c r="X57" s="53">
        <f>VLOOKUP(U57,'Drop down Codes'!$J$4:$K$12,2,FALSE)*VLOOKUP(V57,'Drop down Codes'!$J$18:$K$20,2,FALSE)</f>
        <v>2</v>
      </c>
      <c r="Y57" s="400" t="s">
        <v>58</v>
      </c>
      <c r="Z57" s="400" t="s">
        <v>51</v>
      </c>
      <c r="AA57" s="205" t="s">
        <v>42</v>
      </c>
      <c r="AB57" s="53">
        <f>VLOOKUP(Y57,'Drop down Codes'!$J$4:$K$12,2,FALSE)*VLOOKUP(Z57,'Drop down Codes'!$J$18:$K$20,2,FALSE)</f>
        <v>2</v>
      </c>
    </row>
    <row r="58" spans="1:28" ht="42.95" customHeight="1" x14ac:dyDescent="0.25">
      <c r="A58" s="216" t="s">
        <v>280</v>
      </c>
      <c r="B58" s="508" t="s">
        <v>281</v>
      </c>
      <c r="C58" s="508"/>
      <c r="D58" s="508"/>
      <c r="E58" s="508"/>
      <c r="F58" s="508"/>
      <c r="G58" s="508"/>
      <c r="H58" s="508"/>
      <c r="I58" s="508"/>
      <c r="J58" s="508"/>
      <c r="K58" s="508"/>
      <c r="L58" s="508"/>
      <c r="M58" s="508"/>
      <c r="N58" s="508"/>
      <c r="O58" s="508"/>
      <c r="P58" s="508"/>
      <c r="Q58" s="508"/>
      <c r="R58" s="508"/>
      <c r="S58" s="508"/>
      <c r="T58" s="508"/>
      <c r="U58" s="508"/>
      <c r="V58" s="508"/>
      <c r="W58" s="508"/>
      <c r="X58" s="508"/>
      <c r="Y58" s="508"/>
      <c r="Z58" s="508"/>
      <c r="AA58" s="508"/>
      <c r="AB58" s="508"/>
    </row>
    <row r="59" spans="1:28" ht="140.25" customHeight="1" x14ac:dyDescent="0.25">
      <c r="A59" s="397" t="s">
        <v>282</v>
      </c>
      <c r="B59" s="398" t="s">
        <v>280</v>
      </c>
      <c r="C59" s="397" t="s">
        <v>283</v>
      </c>
      <c r="D59" s="400" t="s">
        <v>34</v>
      </c>
      <c r="E59" s="400" t="s">
        <v>35</v>
      </c>
      <c r="F59" s="31"/>
      <c r="G59" s="400" t="s">
        <v>36</v>
      </c>
      <c r="H59" s="34" t="s">
        <v>264</v>
      </c>
      <c r="I59" s="34" t="s">
        <v>255</v>
      </c>
      <c r="J59" s="400" t="s">
        <v>50</v>
      </c>
      <c r="K59" s="397"/>
      <c r="L59" s="400" t="s">
        <v>59</v>
      </c>
      <c r="M59" s="204" t="s">
        <v>42</v>
      </c>
      <c r="N59" s="400" t="s">
        <v>43</v>
      </c>
      <c r="O59" s="204" t="s">
        <v>42</v>
      </c>
      <c r="P59" s="400" t="s">
        <v>44</v>
      </c>
      <c r="Q59" s="207" t="s">
        <v>42</v>
      </c>
      <c r="R59" s="400">
        <f>SUM(VLOOKUP(J59,'Drop down Codes'!$F$4:$G$12,2,FALSE),VLOOKUP(L59,'Drop down Codes'!$F$18:$G$20,2,FALSE),VLOOKUP(N59,'Drop down Codes'!$F$26:$G$28,2,FALSE))*VLOOKUP(P59,'Drop down Codes'!$F$34:$G$36,2,FALSE)</f>
        <v>10</v>
      </c>
      <c r="S59" s="34" t="s">
        <v>257</v>
      </c>
      <c r="T59" s="34" t="s">
        <v>255</v>
      </c>
      <c r="U59" s="400" t="s">
        <v>48</v>
      </c>
      <c r="V59" s="400" t="s">
        <v>51</v>
      </c>
      <c r="W59" s="207" t="s">
        <v>42</v>
      </c>
      <c r="X59" s="400">
        <f>VLOOKUP(U59,'Drop down Codes'!$J$4:$K$12,2,FALSE)*VLOOKUP(V59,'Drop down Codes'!$J$18:$K$20,2,FALSE)</f>
        <v>4</v>
      </c>
      <c r="Y59" s="400" t="s">
        <v>48</v>
      </c>
      <c r="Z59" s="400" t="s">
        <v>51</v>
      </c>
      <c r="AA59" s="205" t="s">
        <v>42</v>
      </c>
      <c r="AB59" s="400">
        <f>VLOOKUP(Y59,'Drop down Codes'!$J$4:$K$12,2,FALSE)*VLOOKUP(Z59,'Drop down Codes'!$J$18:$K$20,2,FALSE)</f>
        <v>4</v>
      </c>
    </row>
    <row r="60" spans="1:28" ht="42.95" customHeight="1" x14ac:dyDescent="0.25">
      <c r="A60" s="506" t="s">
        <v>284</v>
      </c>
      <c r="B60" s="506"/>
      <c r="C60" s="506"/>
      <c r="D60" s="506"/>
      <c r="E60" s="506"/>
      <c r="F60" s="506"/>
      <c r="G60" s="506"/>
      <c r="H60" s="506"/>
      <c r="I60" s="506"/>
      <c r="J60" s="506"/>
      <c r="K60" s="506"/>
      <c r="L60" s="506"/>
      <c r="M60" s="506"/>
      <c r="N60" s="506"/>
      <c r="O60" s="506"/>
      <c r="P60" s="506"/>
      <c r="Q60" s="506"/>
      <c r="R60" s="506"/>
      <c r="S60" s="506"/>
      <c r="T60" s="506"/>
      <c r="U60" s="506"/>
      <c r="V60" s="506"/>
      <c r="W60" s="506"/>
      <c r="X60" s="506"/>
      <c r="Y60" s="506"/>
      <c r="Z60" s="506"/>
      <c r="AA60" s="506"/>
      <c r="AB60" s="506"/>
    </row>
    <row r="61" spans="1:28" ht="42.95" customHeight="1" x14ac:dyDescent="0.25">
      <c r="A61" s="216" t="s">
        <v>285</v>
      </c>
      <c r="B61" s="508" t="s">
        <v>286</v>
      </c>
      <c r="C61" s="508"/>
      <c r="D61" s="508"/>
      <c r="E61" s="508"/>
      <c r="F61" s="508"/>
      <c r="G61" s="508"/>
      <c r="H61" s="508"/>
      <c r="I61" s="508"/>
      <c r="J61" s="508"/>
      <c r="K61" s="508"/>
      <c r="L61" s="508"/>
      <c r="M61" s="508"/>
      <c r="N61" s="508"/>
      <c r="O61" s="508"/>
      <c r="P61" s="508"/>
      <c r="Q61" s="508"/>
      <c r="R61" s="508"/>
      <c r="S61" s="508"/>
      <c r="T61" s="508"/>
      <c r="U61" s="508"/>
      <c r="V61" s="508"/>
      <c r="W61" s="508"/>
      <c r="X61" s="508"/>
      <c r="Y61" s="508"/>
      <c r="Z61" s="508"/>
      <c r="AA61" s="508"/>
      <c r="AB61" s="508"/>
    </row>
    <row r="62" spans="1:28" ht="181.5" customHeight="1" x14ac:dyDescent="0.25">
      <c r="A62" s="398" t="s">
        <v>287</v>
      </c>
      <c r="B62" s="398" t="s">
        <v>285</v>
      </c>
      <c r="C62" s="37" t="s">
        <v>288</v>
      </c>
      <c r="D62" s="400" t="s">
        <v>34</v>
      </c>
      <c r="E62" s="400" t="s">
        <v>35</v>
      </c>
      <c r="F62" s="31"/>
      <c r="G62" s="400" t="s">
        <v>36</v>
      </c>
      <c r="H62" s="211" t="s">
        <v>289</v>
      </c>
      <c r="I62" s="211" t="s">
        <v>290</v>
      </c>
      <c r="J62" s="400" t="s">
        <v>82</v>
      </c>
      <c r="K62" s="207" t="s">
        <v>42</v>
      </c>
      <c r="L62" s="400" t="s">
        <v>79</v>
      </c>
      <c r="M62" s="206" t="s">
        <v>42</v>
      </c>
      <c r="N62" s="400" t="s">
        <v>43</v>
      </c>
      <c r="O62" s="206" t="s">
        <v>42</v>
      </c>
      <c r="P62" s="400" t="s">
        <v>44</v>
      </c>
      <c r="Q62" s="207" t="s">
        <v>42</v>
      </c>
      <c r="R62" s="400">
        <f>SUM(VLOOKUP(J62,'Drop down Codes'!$F$4:$G$12,2,FALSE),VLOOKUP(L62,'Drop down Codes'!$F$18:$G$20,2,FALSE),VLOOKUP(N62,'Drop down Codes'!$F$26:$G$28,2,FALSE))*VLOOKUP(P62,'Drop down Codes'!$F$34:$G$36,2,FALSE)</f>
        <v>14</v>
      </c>
      <c r="S62" s="35" t="s">
        <v>291</v>
      </c>
      <c r="T62" s="397" t="s">
        <v>292</v>
      </c>
      <c r="U62" s="400" t="s">
        <v>82</v>
      </c>
      <c r="V62" s="400" t="s">
        <v>49</v>
      </c>
      <c r="W62" s="207" t="s">
        <v>42</v>
      </c>
      <c r="X62" s="400">
        <f>VLOOKUP(U62,'Drop down Codes'!$J$4:$K$12,2,FALSE)*VLOOKUP(V62,'Drop down Codes'!$J$18:$K$20,2,FALSE)</f>
        <v>9</v>
      </c>
      <c r="Y62" s="400" t="s">
        <v>82</v>
      </c>
      <c r="Z62" s="400" t="s">
        <v>49</v>
      </c>
      <c r="AA62" s="205" t="s">
        <v>42</v>
      </c>
      <c r="AB62" s="400">
        <f>VLOOKUP(Y62,'Drop down Codes'!$J$4:$K$12,2,FALSE)*VLOOKUP(Z62,'Drop down Codes'!$J$18:$K$20,2,FALSE)</f>
        <v>9</v>
      </c>
    </row>
    <row r="63" spans="1:28" ht="42.95" customHeight="1" x14ac:dyDescent="0.25">
      <c r="A63" s="216" t="s">
        <v>293</v>
      </c>
      <c r="B63" s="508" t="s">
        <v>294</v>
      </c>
      <c r="C63" s="508"/>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508"/>
      <c r="AB63" s="508"/>
    </row>
    <row r="64" spans="1:28" s="57" customFormat="1" ht="85.5" x14ac:dyDescent="0.25">
      <c r="A64" s="510" t="s">
        <v>295</v>
      </c>
      <c r="B64" s="401" t="s">
        <v>296</v>
      </c>
      <c r="C64" s="37" t="s">
        <v>297</v>
      </c>
      <c r="D64" s="400" t="s">
        <v>34</v>
      </c>
      <c r="E64" s="400" t="s">
        <v>35</v>
      </c>
      <c r="F64" s="31"/>
      <c r="G64" s="400" t="s">
        <v>36</v>
      </c>
      <c r="H64" s="402" t="s">
        <v>298</v>
      </c>
      <c r="I64" s="36" t="s">
        <v>299</v>
      </c>
      <c r="J64" s="400" t="s">
        <v>82</v>
      </c>
      <c r="K64" s="403" t="s">
        <v>42</v>
      </c>
      <c r="L64" s="400" t="s">
        <v>41</v>
      </c>
      <c r="M64" s="404" t="s">
        <v>300</v>
      </c>
      <c r="N64" s="400" t="s">
        <v>43</v>
      </c>
      <c r="O64" s="405" t="s">
        <v>42</v>
      </c>
      <c r="P64" s="400" t="s">
        <v>93</v>
      </c>
      <c r="Q64" s="205" t="s">
        <v>42</v>
      </c>
      <c r="R64" s="400">
        <f>SUM(VLOOKUP(J64,'Drop down Codes'!$F$4:$G$12,2,FALSE),VLOOKUP(L64,'Drop down Codes'!$F$18:$G$20,2,FALSE),VLOOKUP(N64,'Drop down Codes'!$F$26:$G$28,2,FALSE))*VLOOKUP(P64,'Drop down Codes'!$F$34:$G$36,2,FALSE)</f>
        <v>24</v>
      </c>
      <c r="S64" s="402" t="s">
        <v>301</v>
      </c>
      <c r="T64" s="404" t="s">
        <v>42</v>
      </c>
      <c r="U64" s="400" t="s">
        <v>82</v>
      </c>
      <c r="V64" s="400" t="s">
        <v>49</v>
      </c>
      <c r="W64" s="205" t="s">
        <v>42</v>
      </c>
      <c r="X64" s="400">
        <f>VLOOKUP(U64,'Drop down Codes'!$J$4:$K$12,2,FALSE)*VLOOKUP(V64,'Drop down Codes'!$J$18:$K$20,2,FALSE)</f>
        <v>9</v>
      </c>
      <c r="Y64" s="400" t="s">
        <v>82</v>
      </c>
      <c r="Z64" s="400" t="s">
        <v>49</v>
      </c>
      <c r="AA64" s="205" t="s">
        <v>42</v>
      </c>
      <c r="AB64" s="400">
        <f>VLOOKUP(Y64,'Drop down Codes'!$J$4:$K$12,2,FALSE)*VLOOKUP(Z64,'Drop down Codes'!$J$18:$K$20,2,FALSE)</f>
        <v>9</v>
      </c>
    </row>
    <row r="65" spans="1:28" s="57" customFormat="1" ht="71.25" x14ac:dyDescent="0.25">
      <c r="A65" s="510"/>
      <c r="B65" s="401" t="s">
        <v>302</v>
      </c>
      <c r="C65" s="37" t="s">
        <v>303</v>
      </c>
      <c r="D65" s="400" t="s">
        <v>34</v>
      </c>
      <c r="E65" s="400" t="s">
        <v>35</v>
      </c>
      <c r="F65" s="31"/>
      <c r="G65" s="400" t="s">
        <v>36</v>
      </c>
      <c r="H65" s="406" t="s">
        <v>304</v>
      </c>
      <c r="I65" s="402" t="s">
        <v>305</v>
      </c>
      <c r="J65" s="400" t="s">
        <v>48</v>
      </c>
      <c r="K65" s="403" t="s">
        <v>42</v>
      </c>
      <c r="L65" s="400" t="s">
        <v>41</v>
      </c>
      <c r="M65" s="405" t="s">
        <v>42</v>
      </c>
      <c r="N65" s="400" t="s">
        <v>43</v>
      </c>
      <c r="O65" s="405" t="s">
        <v>42</v>
      </c>
      <c r="P65" s="400" t="s">
        <v>93</v>
      </c>
      <c r="Q65" s="205" t="s">
        <v>42</v>
      </c>
      <c r="R65" s="400">
        <f>SUM(VLOOKUP(J65,'Drop down Codes'!$F$4:$G$12,2,FALSE),VLOOKUP(L65,'Drop down Codes'!$F$18:$G$20,2,FALSE),VLOOKUP(N65,'Drop down Codes'!$F$26:$G$28,2,FALSE))*VLOOKUP(P65,'Drop down Codes'!$F$34:$G$36,2,FALSE)</f>
        <v>21</v>
      </c>
      <c r="S65" s="402" t="s">
        <v>306</v>
      </c>
      <c r="T65" s="402" t="s">
        <v>307</v>
      </c>
      <c r="U65" s="400" t="s">
        <v>48</v>
      </c>
      <c r="V65" s="400" t="s">
        <v>49</v>
      </c>
      <c r="W65" s="205" t="s">
        <v>42</v>
      </c>
      <c r="X65" s="400">
        <f>VLOOKUP(U65,'Drop down Codes'!$J$4:$K$12,2,FALSE)*VLOOKUP(V65,'Drop down Codes'!$J$18:$K$20,2,FALSE)</f>
        <v>6</v>
      </c>
      <c r="Y65" s="400" t="s">
        <v>48</v>
      </c>
      <c r="Z65" s="400" t="s">
        <v>49</v>
      </c>
      <c r="AA65" s="205" t="s">
        <v>42</v>
      </c>
      <c r="AB65" s="400">
        <f>VLOOKUP(Y65,'Drop down Codes'!$J$4:$K$12,2,FALSE)*VLOOKUP(Z65,'Drop down Codes'!$J$18:$K$20,2,FALSE)</f>
        <v>6</v>
      </c>
    </row>
    <row r="66" spans="1:28" ht="99.75" x14ac:dyDescent="0.25">
      <c r="A66" s="510"/>
      <c r="B66" s="209" t="s">
        <v>308</v>
      </c>
      <c r="C66" s="37" t="s">
        <v>309</v>
      </c>
      <c r="D66" s="400" t="s">
        <v>34</v>
      </c>
      <c r="E66" s="400" t="s">
        <v>35</v>
      </c>
      <c r="F66" s="31"/>
      <c r="G66" s="400" t="s">
        <v>36</v>
      </c>
      <c r="H66" s="37" t="s">
        <v>310</v>
      </c>
      <c r="I66" s="397" t="s">
        <v>311</v>
      </c>
      <c r="J66" s="400" t="s">
        <v>58</v>
      </c>
      <c r="K66" s="205" t="s">
        <v>42</v>
      </c>
      <c r="L66" s="400" t="s">
        <v>59</v>
      </c>
      <c r="M66" s="206" t="s">
        <v>42</v>
      </c>
      <c r="N66" s="400" t="s">
        <v>43</v>
      </c>
      <c r="O66" s="204" t="s">
        <v>42</v>
      </c>
      <c r="P66" s="400" t="s">
        <v>44</v>
      </c>
      <c r="Q66" s="207" t="s">
        <v>42</v>
      </c>
      <c r="R66" s="38">
        <f>SUM(VLOOKUP(J66,'Drop down Codes'!$F$4:$G$12,2,FALSE),VLOOKUP(L66,'Drop down Codes'!$F$18:$G$20,2,FALSE),VLOOKUP(N66,'Drop down Codes'!$F$26:$G$28,2,FALSE))*VLOOKUP(P66,'Drop down Codes'!$F$34:$G$36,2,FALSE)</f>
        <v>8</v>
      </c>
      <c r="S66" s="36" t="s">
        <v>312</v>
      </c>
      <c r="T66" s="36" t="s">
        <v>313</v>
      </c>
      <c r="U66" s="400" t="s">
        <v>314</v>
      </c>
      <c r="V66" s="400" t="s">
        <v>60</v>
      </c>
      <c r="W66" s="205" t="s">
        <v>42</v>
      </c>
      <c r="X66" s="53">
        <f>VLOOKUP(U66,'Drop down Codes'!$J$4:$K$12,2,FALSE)*VLOOKUP(V66,'Drop down Codes'!$J$18:$K$20,2,FALSE)</f>
        <v>4</v>
      </c>
      <c r="Y66" s="400" t="s">
        <v>314</v>
      </c>
      <c r="Z66" s="400" t="s">
        <v>60</v>
      </c>
      <c r="AA66" s="205" t="s">
        <v>42</v>
      </c>
      <c r="AB66" s="53">
        <f>VLOOKUP(Y66,'Drop down Codes'!$J$4:$K$12,2,FALSE)*VLOOKUP(Z66,'Drop down Codes'!$J$18:$K$20,2,FALSE)</f>
        <v>4</v>
      </c>
    </row>
    <row r="67" spans="1:28" ht="42.95" customHeight="1" x14ac:dyDescent="0.25">
      <c r="A67" s="216" t="s">
        <v>315</v>
      </c>
      <c r="B67" s="505" t="s">
        <v>316</v>
      </c>
      <c r="C67" s="505"/>
      <c r="D67" s="505"/>
      <c r="E67" s="505"/>
      <c r="F67" s="505"/>
      <c r="G67" s="505"/>
      <c r="H67" s="505"/>
      <c r="I67" s="505"/>
      <c r="J67" s="505"/>
      <c r="K67" s="505"/>
      <c r="L67" s="505"/>
      <c r="M67" s="505"/>
      <c r="N67" s="505"/>
      <c r="O67" s="505"/>
      <c r="P67" s="505"/>
      <c r="Q67" s="505"/>
      <c r="R67" s="505"/>
      <c r="S67" s="505"/>
      <c r="T67" s="505"/>
      <c r="U67" s="505"/>
      <c r="V67" s="505"/>
      <c r="W67" s="505"/>
      <c r="X67" s="505"/>
      <c r="Y67" s="505"/>
      <c r="Z67" s="505"/>
      <c r="AA67" s="505"/>
      <c r="AB67" s="505"/>
    </row>
    <row r="68" spans="1:28" ht="114" customHeight="1" x14ac:dyDescent="0.25">
      <c r="A68" s="209" t="s">
        <v>317</v>
      </c>
      <c r="B68" s="209" t="s">
        <v>315</v>
      </c>
      <c r="C68" s="37" t="s">
        <v>318</v>
      </c>
      <c r="D68" s="400" t="s">
        <v>34</v>
      </c>
      <c r="E68" s="400" t="s">
        <v>35</v>
      </c>
      <c r="F68" s="31"/>
      <c r="G68" s="400" t="s">
        <v>36</v>
      </c>
      <c r="H68" s="211" t="s">
        <v>319</v>
      </c>
      <c r="I68" s="211" t="s">
        <v>320</v>
      </c>
      <c r="J68" s="400" t="s">
        <v>48</v>
      </c>
      <c r="K68" s="205" t="s">
        <v>42</v>
      </c>
      <c r="L68" s="400" t="s">
        <v>59</v>
      </c>
      <c r="M68" s="206" t="s">
        <v>42</v>
      </c>
      <c r="N68" s="400" t="s">
        <v>43</v>
      </c>
      <c r="O68" s="206" t="s">
        <v>42</v>
      </c>
      <c r="P68" s="400" t="s">
        <v>60</v>
      </c>
      <c r="Q68" s="205" t="s">
        <v>42</v>
      </c>
      <c r="R68" s="400">
        <f>SUM(VLOOKUP(J68,'Drop down Codes'!$F$4:$G$12,2,FALSE),VLOOKUP(L68,'Drop down Codes'!$F$18:$G$20,2,FALSE),VLOOKUP(N68,'Drop down Codes'!$F$26:$G$28,2,FALSE))*VLOOKUP(P68,'Drop down Codes'!$F$34:$G$36,2,FALSE)</f>
        <v>5</v>
      </c>
      <c r="S68" s="34" t="s">
        <v>321</v>
      </c>
      <c r="T68" s="211" t="s">
        <v>322</v>
      </c>
      <c r="U68" s="400" t="s">
        <v>90</v>
      </c>
      <c r="V68" s="400" t="s">
        <v>51</v>
      </c>
      <c r="W68" s="205" t="s">
        <v>42</v>
      </c>
      <c r="X68" s="400">
        <f>VLOOKUP(U68,'Drop down Codes'!$J$4:$K$12,2,FALSE)*VLOOKUP(V68,'Drop down Codes'!$J$18:$K$20,2,FALSE)</f>
        <v>6</v>
      </c>
      <c r="Y68" s="400" t="s">
        <v>90</v>
      </c>
      <c r="Z68" s="400" t="s">
        <v>51</v>
      </c>
      <c r="AA68" s="207" t="s">
        <v>42</v>
      </c>
      <c r="AB68" s="400">
        <f>VLOOKUP(Y68,'Drop down Codes'!$J$4:$K$12,2,FALSE)*VLOOKUP(Z68,'Drop down Codes'!$J$18:$K$20,2,FALSE)</f>
        <v>6</v>
      </c>
    </row>
    <row r="69" spans="1:28" ht="42.95" customHeight="1" x14ac:dyDescent="0.25">
      <c r="A69" s="506" t="s">
        <v>323</v>
      </c>
      <c r="B69" s="506"/>
      <c r="C69" s="506"/>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row>
    <row r="70" spans="1:28" ht="15" customHeight="1" x14ac:dyDescent="0.25">
      <c r="A70" s="506"/>
      <c r="B70" s="506"/>
      <c r="C70" s="506"/>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row>
    <row r="71" spans="1:28" ht="43.5" customHeight="1" x14ac:dyDescent="0.25">
      <c r="A71" s="216" t="s">
        <v>324</v>
      </c>
      <c r="B71" s="497" t="s">
        <v>325</v>
      </c>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row>
    <row r="72" spans="1:28" ht="55.15" customHeight="1" x14ac:dyDescent="0.25">
      <c r="A72" s="499" t="s">
        <v>326</v>
      </c>
      <c r="B72" s="400" t="s">
        <v>327</v>
      </c>
      <c r="C72" s="29" t="s">
        <v>328</v>
      </c>
      <c r="D72" s="29" t="s">
        <v>34</v>
      </c>
      <c r="E72" s="29" t="s">
        <v>35</v>
      </c>
      <c r="F72" s="30"/>
      <c r="G72" s="29" t="s">
        <v>36</v>
      </c>
      <c r="H72" s="29" t="s">
        <v>329</v>
      </c>
      <c r="I72" s="29" t="s">
        <v>330</v>
      </c>
      <c r="J72" s="29" t="s">
        <v>48</v>
      </c>
      <c r="K72" s="29"/>
      <c r="L72" s="29" t="s">
        <v>59</v>
      </c>
      <c r="M72" s="30"/>
      <c r="N72" s="29" t="s">
        <v>43</v>
      </c>
      <c r="O72" s="30"/>
      <c r="P72" s="29" t="s">
        <v>60</v>
      </c>
      <c r="Q72" s="29"/>
      <c r="R72" s="29">
        <f>SUM(VLOOKUP(J72,'Drop down Codes'!$F$4:$G$12,2,FALSE),VLOOKUP(L72,'Drop down Codes'!$F$18:$G$20,2,FALSE),VLOOKUP(N72,'Drop down Codes'!$F$26:$G$28,2,FALSE))*VLOOKUP(P72,'Drop down Codes'!$F$34:$G$36,2,FALSE)</f>
        <v>5</v>
      </c>
      <c r="S72" s="29" t="s">
        <v>331</v>
      </c>
      <c r="T72" s="29" t="s">
        <v>332</v>
      </c>
      <c r="U72" s="29" t="s">
        <v>90</v>
      </c>
      <c r="V72" s="29" t="s">
        <v>49</v>
      </c>
      <c r="W72" s="29"/>
      <c r="X72" s="29">
        <f>VLOOKUP(U72,'Drop down Codes'!$J$4:$K$12,2,FALSE)*VLOOKUP(V72,'Drop down Codes'!$J$18:$K$20,2,FALSE)</f>
        <v>9</v>
      </c>
      <c r="Y72" s="29" t="s">
        <v>82</v>
      </c>
      <c r="Z72" s="29" t="s">
        <v>51</v>
      </c>
      <c r="AA72" s="29"/>
      <c r="AB72" s="29">
        <f>VLOOKUP(Y72,'Drop down Codes'!$J$4:$K$12,2,FALSE)*VLOOKUP(Z72,'Drop down Codes'!$J$18:$K$20,2,FALSE)</f>
        <v>6</v>
      </c>
    </row>
    <row r="73" spans="1:28" ht="71.25" x14ac:dyDescent="0.25">
      <c r="A73" s="499"/>
      <c r="B73" s="400" t="s">
        <v>333</v>
      </c>
      <c r="C73" s="29" t="s">
        <v>334</v>
      </c>
      <c r="D73" s="29" t="s">
        <v>34</v>
      </c>
      <c r="E73" s="29" t="s">
        <v>35</v>
      </c>
      <c r="F73" s="30"/>
      <c r="G73" s="29" t="s">
        <v>36</v>
      </c>
      <c r="H73" s="29" t="s">
        <v>335</v>
      </c>
      <c r="I73" s="29" t="s">
        <v>336</v>
      </c>
      <c r="J73" s="29" t="s">
        <v>82</v>
      </c>
      <c r="K73" s="29"/>
      <c r="L73" s="29" t="s">
        <v>59</v>
      </c>
      <c r="M73" s="30"/>
      <c r="N73" s="29" t="s">
        <v>43</v>
      </c>
      <c r="O73" s="30"/>
      <c r="P73" s="29" t="s">
        <v>44</v>
      </c>
      <c r="Q73" s="29"/>
      <c r="R73" s="29">
        <f>SUM(VLOOKUP(J73,'Drop down Codes'!$F$4:$G$12,2,FALSE),VLOOKUP(L73,'Drop down Codes'!$F$18:$G$20,2,FALSE),VLOOKUP(N73,'Drop down Codes'!$F$26:$G$28,2,FALSE))*VLOOKUP(P73,'Drop down Codes'!$F$34:$G$36,2,FALSE)</f>
        <v>12</v>
      </c>
      <c r="S73" s="29" t="s">
        <v>337</v>
      </c>
      <c r="T73" s="29" t="s">
        <v>338</v>
      </c>
      <c r="U73" s="29" t="s">
        <v>58</v>
      </c>
      <c r="V73" s="29" t="s">
        <v>49</v>
      </c>
      <c r="W73" s="29"/>
      <c r="X73" s="29">
        <f>VLOOKUP(U73,'Drop down Codes'!$J$4:$K$12,2,FALSE)*VLOOKUP(V73,'Drop down Codes'!$J$18:$K$20,2,FALSE)</f>
        <v>3</v>
      </c>
      <c r="Y73" s="29" t="s">
        <v>82</v>
      </c>
      <c r="Z73" s="29" t="s">
        <v>49</v>
      </c>
      <c r="AA73" s="29"/>
      <c r="AB73" s="29">
        <f>VLOOKUP(Y73,'Drop down Codes'!$J$4:$K$12,2,FALSE)*VLOOKUP(Z73,'Drop down Codes'!$J$18:$K$20,2,FALSE)</f>
        <v>9</v>
      </c>
    </row>
    <row r="74" spans="1:28" ht="71.25" x14ac:dyDescent="0.25">
      <c r="A74" s="228" t="s">
        <v>339</v>
      </c>
      <c r="B74" s="228" t="s">
        <v>340</v>
      </c>
      <c r="C74" s="29" t="s">
        <v>341</v>
      </c>
      <c r="D74" s="29" t="s">
        <v>34</v>
      </c>
      <c r="E74" s="29" t="s">
        <v>35</v>
      </c>
      <c r="F74" s="30"/>
      <c r="G74" s="29" t="s">
        <v>36</v>
      </c>
      <c r="H74" s="29" t="s">
        <v>342</v>
      </c>
      <c r="I74" s="29" t="s">
        <v>330</v>
      </c>
      <c r="J74" s="29" t="s">
        <v>50</v>
      </c>
      <c r="K74" s="29"/>
      <c r="L74" s="29" t="s">
        <v>59</v>
      </c>
      <c r="M74" s="30"/>
      <c r="N74" s="29" t="s">
        <v>188</v>
      </c>
      <c r="O74" s="30"/>
      <c r="P74" s="29" t="s">
        <v>44</v>
      </c>
      <c r="Q74" s="29"/>
      <c r="R74" s="29">
        <f>SUM(VLOOKUP(J74,'Drop down Codes'!$F$4:$G$12,2,FALSE),VLOOKUP(L74,'Drop down Codes'!$F$18:$G$20,2,FALSE),VLOOKUP(N74,'Drop down Codes'!$F$26:$G$28,2,FALSE))*VLOOKUP(P74,'Drop down Codes'!$F$34:$G$36,2,FALSE)</f>
        <v>8</v>
      </c>
      <c r="S74" s="29" t="s">
        <v>343</v>
      </c>
      <c r="T74" s="29" t="s">
        <v>344</v>
      </c>
      <c r="U74" s="29" t="s">
        <v>58</v>
      </c>
      <c r="V74" s="29" t="s">
        <v>60</v>
      </c>
      <c r="W74" s="29"/>
      <c r="X74" s="29">
        <f>VLOOKUP(U74,'Drop down Codes'!$J$4:$K$12,2,FALSE)*VLOOKUP(V74,'Drop down Codes'!$J$18:$K$20,2,FALSE)</f>
        <v>1</v>
      </c>
      <c r="Y74" s="29" t="s">
        <v>58</v>
      </c>
      <c r="Z74" s="29" t="s">
        <v>51</v>
      </c>
      <c r="AA74" s="29"/>
      <c r="AB74" s="29">
        <f>VLOOKUP(Y74,'Drop down Codes'!$J$4:$K$12,2,FALSE)*VLOOKUP(Z74,'Drop down Codes'!$J$18:$K$20,2,FALSE)</f>
        <v>2</v>
      </c>
    </row>
    <row r="75" spans="1:28" ht="71.25" x14ac:dyDescent="0.25">
      <c r="A75" s="400" t="s">
        <v>345</v>
      </c>
      <c r="B75" s="228" t="s">
        <v>346</v>
      </c>
      <c r="C75" s="29" t="s">
        <v>347</v>
      </c>
      <c r="D75" s="29" t="s">
        <v>34</v>
      </c>
      <c r="E75" s="29" t="s">
        <v>35</v>
      </c>
      <c r="F75" s="30"/>
      <c r="G75" s="29" t="s">
        <v>36</v>
      </c>
      <c r="H75" s="29" t="s">
        <v>348</v>
      </c>
      <c r="I75" s="29" t="s">
        <v>330</v>
      </c>
      <c r="J75" s="29" t="s">
        <v>314</v>
      </c>
      <c r="K75" s="29"/>
      <c r="L75" s="29" t="s">
        <v>59</v>
      </c>
      <c r="M75" s="30"/>
      <c r="N75" s="29" t="s">
        <v>43</v>
      </c>
      <c r="O75" s="30"/>
      <c r="P75" s="29" t="s">
        <v>44</v>
      </c>
      <c r="Q75" s="29"/>
      <c r="R75" s="29">
        <f>SUM(VLOOKUP(J75,'Drop down Codes'!$F$4:$G$12,2,FALSE),VLOOKUP(L75,'Drop down Codes'!$F$18:$G$20,2,FALSE),VLOOKUP(N75,'Drop down Codes'!$F$26:$G$28,2,FALSE))*VLOOKUP(P75,'Drop down Codes'!$F$34:$G$36,2,FALSE)</f>
        <v>14</v>
      </c>
      <c r="S75" s="29" t="s">
        <v>331</v>
      </c>
      <c r="T75" s="29" t="s">
        <v>349</v>
      </c>
      <c r="U75" s="29" t="s">
        <v>90</v>
      </c>
      <c r="V75" s="29" t="s">
        <v>51</v>
      </c>
      <c r="W75" s="29"/>
      <c r="X75" s="29">
        <f>VLOOKUP(U75,'Drop down Codes'!$J$4:$K$12,2,FALSE)*VLOOKUP(V75,'Drop down Codes'!$J$18:$K$20,2,FALSE)</f>
        <v>6</v>
      </c>
      <c r="Y75" s="29" t="s">
        <v>90</v>
      </c>
      <c r="Z75" s="29" t="s">
        <v>51</v>
      </c>
      <c r="AA75" s="29"/>
      <c r="AB75" s="29">
        <f>VLOOKUP(Y75,'Drop down Codes'!$J$4:$K$12,2,FALSE)*VLOOKUP(Z75,'Drop down Codes'!$J$18:$K$20,2,FALSE)</f>
        <v>6</v>
      </c>
    </row>
    <row r="76" spans="1:28" ht="71.25" x14ac:dyDescent="0.25">
      <c r="A76" s="29" t="s">
        <v>350</v>
      </c>
      <c r="B76" s="221" t="s">
        <v>351</v>
      </c>
      <c r="C76" s="29" t="s">
        <v>352</v>
      </c>
      <c r="D76" s="29" t="s">
        <v>76</v>
      </c>
      <c r="E76" s="29" t="s">
        <v>35</v>
      </c>
      <c r="F76" s="30"/>
      <c r="G76" s="29" t="s">
        <v>36</v>
      </c>
      <c r="H76" s="224" t="s">
        <v>353</v>
      </c>
      <c r="I76" s="29" t="s">
        <v>330</v>
      </c>
      <c r="J76" s="29" t="s">
        <v>50</v>
      </c>
      <c r="K76" s="29"/>
      <c r="L76" s="29" t="s">
        <v>59</v>
      </c>
      <c r="M76" s="30"/>
      <c r="N76" s="29" t="s">
        <v>43</v>
      </c>
      <c r="O76" s="30"/>
      <c r="P76" s="29" t="s">
        <v>60</v>
      </c>
      <c r="Q76" s="29"/>
      <c r="R76" s="29">
        <f>SUM(VLOOKUP(J76,'Drop down Codes'!$F$4:$G$12,2,FALSE),VLOOKUP(L76,'Drop down Codes'!$F$18:$G$20,2,FALSE),VLOOKUP(N76,'Drop down Codes'!$F$26:$G$28,2,FALSE))*VLOOKUP(P76,'Drop down Codes'!$F$34:$G$36,2,FALSE)</f>
        <v>5</v>
      </c>
      <c r="S76" s="29" t="s">
        <v>354</v>
      </c>
      <c r="T76" s="29" t="s">
        <v>355</v>
      </c>
      <c r="U76" s="29" t="s">
        <v>314</v>
      </c>
      <c r="V76" s="29" t="s">
        <v>60</v>
      </c>
      <c r="W76" s="29"/>
      <c r="X76" s="29">
        <f>VLOOKUP(U76,'Drop down Codes'!$J$4:$K$12,2,FALSE)*VLOOKUP(V76,'Drop down Codes'!$J$18:$K$20,2,FALSE)</f>
        <v>4</v>
      </c>
      <c r="Y76" s="29" t="s">
        <v>90</v>
      </c>
      <c r="Z76" s="29" t="s">
        <v>51</v>
      </c>
      <c r="AA76" s="29"/>
      <c r="AB76" s="29">
        <f>VLOOKUP(Y76,'Drop down Codes'!$J$4:$K$12,2,FALSE)*VLOOKUP(Z76,'Drop down Codes'!$J$18:$K$20,2,FALSE)</f>
        <v>6</v>
      </c>
    </row>
    <row r="77" spans="1:28" ht="85.5" x14ac:dyDescent="0.25">
      <c r="A77" s="400" t="s">
        <v>356</v>
      </c>
      <c r="B77" s="228" t="s">
        <v>357</v>
      </c>
      <c r="C77" s="29" t="s">
        <v>358</v>
      </c>
      <c r="D77" s="29" t="s">
        <v>34</v>
      </c>
      <c r="E77" s="29" t="s">
        <v>35</v>
      </c>
      <c r="F77" s="30"/>
      <c r="G77" s="29" t="s">
        <v>36</v>
      </c>
      <c r="H77" s="29" t="s">
        <v>359</v>
      </c>
      <c r="I77" s="29" t="s">
        <v>330</v>
      </c>
      <c r="J77" s="29" t="s">
        <v>50</v>
      </c>
      <c r="K77" s="29"/>
      <c r="L77" s="29" t="s">
        <v>59</v>
      </c>
      <c r="M77" s="30"/>
      <c r="N77" s="29" t="s">
        <v>43</v>
      </c>
      <c r="O77" s="30"/>
      <c r="P77" s="29" t="s">
        <v>60</v>
      </c>
      <c r="Q77" s="29"/>
      <c r="R77" s="29">
        <f>SUM(VLOOKUP(J77,'Drop down Codes'!$F$4:$G$12,2,FALSE),VLOOKUP(L77,'Drop down Codes'!$F$18:$G$20,2,FALSE),VLOOKUP(N77,'Drop down Codes'!$F$26:$G$28,2,FALSE))*VLOOKUP(P77,'Drop down Codes'!$F$34:$G$36,2,FALSE)</f>
        <v>5</v>
      </c>
      <c r="S77" s="29" t="s">
        <v>360</v>
      </c>
      <c r="T77" s="29" t="s">
        <v>361</v>
      </c>
      <c r="U77" s="29" t="s">
        <v>50</v>
      </c>
      <c r="V77" s="29" t="s">
        <v>51</v>
      </c>
      <c r="W77" s="29"/>
      <c r="X77" s="29">
        <f>VLOOKUP(U77,'Drop down Codes'!$J$4:$K$12,2,FALSE)*VLOOKUP(V77,'Drop down Codes'!$J$18:$K$20,2,FALSE)</f>
        <v>4</v>
      </c>
      <c r="Y77" s="29" t="s">
        <v>48</v>
      </c>
      <c r="Z77" s="29" t="s">
        <v>51</v>
      </c>
      <c r="AA77" s="29"/>
      <c r="AB77" s="29">
        <f>VLOOKUP(Y77,'Drop down Codes'!$J$4:$K$12,2,FALSE)*VLOOKUP(Z77,'Drop down Codes'!$J$18:$K$20,2,FALSE)</f>
        <v>4</v>
      </c>
    </row>
    <row r="78" spans="1:28" ht="57" customHeight="1" x14ac:dyDescent="0.25">
      <c r="A78" s="39" t="s">
        <v>362</v>
      </c>
      <c r="B78" s="41" t="s">
        <v>363</v>
      </c>
      <c r="C78" s="39" t="s">
        <v>364</v>
      </c>
      <c r="D78" s="39"/>
      <c r="E78" s="39"/>
      <c r="F78" s="39"/>
      <c r="G78" s="39"/>
      <c r="H78" s="39"/>
      <c r="I78" s="39"/>
      <c r="J78" s="39"/>
      <c r="K78" s="39"/>
      <c r="L78" s="39"/>
      <c r="M78" s="39"/>
      <c r="N78" s="39"/>
      <c r="O78" s="39"/>
      <c r="P78" s="39"/>
      <c r="Q78" s="39"/>
      <c r="R78" s="39" t="e">
        <f>SUM(VLOOKUP(J78,'Drop down Codes'!$F$4:$G$12,2,FALSE),VLOOKUP(L78,'Drop down Codes'!$F$18:$G$20,2,FALSE),VLOOKUP(N78,'Drop down Codes'!$F$26:$G$28,2,FALSE))*VLOOKUP(P78,'Drop down Codes'!$F$34:$G$36,2,FALSE)</f>
        <v>#N/A</v>
      </c>
      <c r="S78" s="39"/>
      <c r="T78" s="39"/>
      <c r="U78" s="39"/>
      <c r="V78" s="39"/>
      <c r="W78" s="39"/>
      <c r="X78" s="39" t="e">
        <f>VLOOKUP(U78,'Drop down Codes'!$J$4:$K$12,2,FALSE)*VLOOKUP(V78,'Drop down Codes'!$J$18:$K$20,2,FALSE)</f>
        <v>#N/A</v>
      </c>
      <c r="Y78" s="39"/>
      <c r="Z78" s="39"/>
      <c r="AA78" s="39"/>
      <c r="AB78" s="39" t="e">
        <f>VLOOKUP(Y78,'Drop down Codes'!$J$4:$K$12,2,FALSE)*VLOOKUP(Z78,'Drop down Codes'!$J$18:$K$20,2,FALSE)</f>
        <v>#N/A</v>
      </c>
    </row>
    <row r="79" spans="1:28" ht="85.5" x14ac:dyDescent="0.25">
      <c r="A79" s="228" t="s">
        <v>365</v>
      </c>
      <c r="B79" s="228" t="s">
        <v>366</v>
      </c>
      <c r="C79" s="29" t="s">
        <v>367</v>
      </c>
      <c r="D79" s="29" t="s">
        <v>76</v>
      </c>
      <c r="E79" s="29" t="s">
        <v>35</v>
      </c>
      <c r="F79" s="30"/>
      <c r="G79" s="29" t="s">
        <v>36</v>
      </c>
      <c r="H79" s="29" t="s">
        <v>368</v>
      </c>
      <c r="I79" s="29" t="s">
        <v>330</v>
      </c>
      <c r="J79" s="29" t="s">
        <v>50</v>
      </c>
      <c r="K79" s="29"/>
      <c r="L79" s="29" t="s">
        <v>59</v>
      </c>
      <c r="M79" s="30"/>
      <c r="N79" s="29" t="s">
        <v>43</v>
      </c>
      <c r="O79" s="30"/>
      <c r="P79" s="29" t="s">
        <v>44</v>
      </c>
      <c r="Q79" s="29"/>
      <c r="R79" s="29">
        <f>SUM(VLOOKUP(J79,'Drop down Codes'!$F$4:$G$12,2,FALSE),VLOOKUP(L79,'Drop down Codes'!$F$18:$G$20,2,FALSE),VLOOKUP(N79,'Drop down Codes'!$F$26:$G$28,2,FALSE))*VLOOKUP(P79,'Drop down Codes'!$F$34:$G$36,2,FALSE)</f>
        <v>10</v>
      </c>
      <c r="S79" s="29" t="s">
        <v>343</v>
      </c>
      <c r="T79" s="29" t="s">
        <v>369</v>
      </c>
      <c r="U79" s="29" t="s">
        <v>192</v>
      </c>
      <c r="V79" s="29" t="s">
        <v>51</v>
      </c>
      <c r="W79" s="29"/>
      <c r="X79" s="29">
        <f>VLOOKUP(U79,'Drop down Codes'!$J$4:$K$12,2,FALSE)*VLOOKUP(V79,'Drop down Codes'!$J$18:$K$20,2,FALSE)</f>
        <v>6</v>
      </c>
      <c r="Y79" s="29" t="s">
        <v>48</v>
      </c>
      <c r="Z79" s="29" t="s">
        <v>51</v>
      </c>
      <c r="AA79" s="29"/>
      <c r="AB79" s="29">
        <f>VLOOKUP(Y79,'Drop down Codes'!$J$4:$K$12,2,FALSE)*VLOOKUP(Z79,'Drop down Codes'!$J$18:$K$20,2,FALSE)</f>
        <v>4</v>
      </c>
    </row>
    <row r="80" spans="1:28" ht="114" x14ac:dyDescent="0.25">
      <c r="A80" s="499" t="s">
        <v>370</v>
      </c>
      <c r="B80" s="222" t="s">
        <v>371</v>
      </c>
      <c r="C80" s="29" t="s">
        <v>372</v>
      </c>
      <c r="D80" s="29" t="s">
        <v>76</v>
      </c>
      <c r="E80" s="29" t="s">
        <v>35</v>
      </c>
      <c r="F80" s="30"/>
      <c r="G80" s="29" t="s">
        <v>36</v>
      </c>
      <c r="H80" s="29" t="s">
        <v>373</v>
      </c>
      <c r="I80" s="29" t="s">
        <v>330</v>
      </c>
      <c r="J80" s="29" t="s">
        <v>50</v>
      </c>
      <c r="K80" s="29"/>
      <c r="L80" s="29" t="s">
        <v>59</v>
      </c>
      <c r="M80" s="30"/>
      <c r="N80" s="29" t="s">
        <v>43</v>
      </c>
      <c r="O80" s="30"/>
      <c r="P80" s="29" t="s">
        <v>60</v>
      </c>
      <c r="Q80" s="29"/>
      <c r="R80" s="29">
        <f>SUM(VLOOKUP(J80,'Drop down Codes'!$F$4:$G$12,2,FALSE),VLOOKUP(L80,'Drop down Codes'!$F$18:$G$20,2,FALSE),VLOOKUP(N80,'Drop down Codes'!$F$26:$G$28,2,FALSE))*VLOOKUP(P80,'Drop down Codes'!$F$34:$G$36,2,FALSE)</f>
        <v>5</v>
      </c>
      <c r="S80" s="29" t="s">
        <v>374</v>
      </c>
      <c r="T80" s="29" t="s">
        <v>375</v>
      </c>
      <c r="U80" s="29" t="s">
        <v>50</v>
      </c>
      <c r="V80" s="29" t="s">
        <v>60</v>
      </c>
      <c r="W80" s="29"/>
      <c r="X80" s="29">
        <f>VLOOKUP(U80,'Drop down Codes'!$J$4:$K$12,2,FALSE)*VLOOKUP(V80,'Drop down Codes'!$J$18:$K$20,2,FALSE)</f>
        <v>2</v>
      </c>
      <c r="Y80" s="29" t="s">
        <v>50</v>
      </c>
      <c r="Z80" s="29" t="s">
        <v>60</v>
      </c>
      <c r="AA80" s="29"/>
      <c r="AB80" s="29">
        <f>VLOOKUP(Y80,'Drop down Codes'!$J$4:$K$12,2,FALSE)*VLOOKUP(Z80,'Drop down Codes'!$J$18:$K$20,2,FALSE)</f>
        <v>2</v>
      </c>
    </row>
    <row r="81" spans="1:28" ht="128.25" x14ac:dyDescent="0.25">
      <c r="A81" s="499"/>
      <c r="B81" s="222" t="s">
        <v>376</v>
      </c>
      <c r="C81" s="38" t="s">
        <v>377</v>
      </c>
      <c r="D81" s="29" t="s">
        <v>34</v>
      </c>
      <c r="E81" s="29" t="s">
        <v>35</v>
      </c>
      <c r="F81" s="30"/>
      <c r="G81" s="29" t="s">
        <v>378</v>
      </c>
      <c r="H81" s="29" t="s">
        <v>379</v>
      </c>
      <c r="I81" s="29" t="s">
        <v>380</v>
      </c>
      <c r="J81" s="29" t="s">
        <v>90</v>
      </c>
      <c r="K81" s="29" t="s">
        <v>381</v>
      </c>
      <c r="L81" s="29" t="s">
        <v>59</v>
      </c>
      <c r="M81" s="30"/>
      <c r="N81" s="29" t="s">
        <v>43</v>
      </c>
      <c r="O81" s="30"/>
      <c r="P81" s="29" t="s">
        <v>44</v>
      </c>
      <c r="Q81" s="29" t="s">
        <v>382</v>
      </c>
      <c r="R81" s="29">
        <f>SUM(VLOOKUP(J81,'Drop down Codes'!$F$4:$G$12,2,FALSE),VLOOKUP(L81,'Drop down Codes'!$F$18:$G$20,2,FALSE),VLOOKUP(N81,'Drop down Codes'!$F$26:$G$28,2,FALSE))*VLOOKUP(P81,'Drop down Codes'!$F$34:$G$36,2,FALSE)</f>
        <v>12</v>
      </c>
      <c r="S81" s="29" t="s">
        <v>383</v>
      </c>
      <c r="T81" s="29" t="s">
        <v>384</v>
      </c>
      <c r="U81" s="29" t="s">
        <v>314</v>
      </c>
      <c r="V81" s="29" t="s">
        <v>51</v>
      </c>
      <c r="W81" s="29"/>
      <c r="X81" s="29">
        <f>VLOOKUP(U81,'Drop down Codes'!$J$4:$K$12,2,FALSE)*VLOOKUP(V81,'Drop down Codes'!$J$18:$K$20,2,FALSE)</f>
        <v>8</v>
      </c>
      <c r="Y81" s="29" t="s">
        <v>82</v>
      </c>
      <c r="Z81" s="29" t="s">
        <v>51</v>
      </c>
      <c r="AA81" s="29"/>
      <c r="AB81" s="29">
        <f>VLOOKUP(Y81,'Drop down Codes'!$J$4:$K$12,2,FALSE)*VLOOKUP(Z81,'Drop down Codes'!$J$18:$K$20,2,FALSE)</f>
        <v>6</v>
      </c>
    </row>
    <row r="82" spans="1:28" ht="43.5" customHeight="1" x14ac:dyDescent="0.25">
      <c r="A82" s="216" t="s">
        <v>385</v>
      </c>
      <c r="B82" s="497" t="s">
        <v>386</v>
      </c>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row>
    <row r="83" spans="1:28" ht="57" x14ac:dyDescent="0.25">
      <c r="A83" s="400" t="s">
        <v>387</v>
      </c>
      <c r="B83" s="228" t="s">
        <v>388</v>
      </c>
      <c r="C83" s="29" t="s">
        <v>389</v>
      </c>
      <c r="D83" s="29" t="s">
        <v>184</v>
      </c>
      <c r="E83" s="29" t="s">
        <v>35</v>
      </c>
      <c r="F83" s="30"/>
      <c r="G83" s="29" t="s">
        <v>378</v>
      </c>
      <c r="H83" s="29" t="s">
        <v>390</v>
      </c>
      <c r="I83" s="29" t="s">
        <v>330</v>
      </c>
      <c r="J83" s="29" t="s">
        <v>58</v>
      </c>
      <c r="K83" s="29"/>
      <c r="L83" s="29" t="s">
        <v>59</v>
      </c>
      <c r="M83" s="30"/>
      <c r="N83" s="29" t="s">
        <v>188</v>
      </c>
      <c r="O83" s="30"/>
      <c r="P83" s="29" t="s">
        <v>60</v>
      </c>
      <c r="Q83" s="29"/>
      <c r="R83" s="29">
        <f>SUM(VLOOKUP(J83,'Drop down Codes'!$F$4:$G$12,2,FALSE),VLOOKUP(L83,'Drop down Codes'!$F$18:$G$20,2,FALSE),VLOOKUP(N83,'Drop down Codes'!$F$26:$G$28,2,FALSE))*VLOOKUP(P83,'Drop down Codes'!$F$34:$G$36,2,FALSE)</f>
        <v>3</v>
      </c>
      <c r="S83" s="29" t="s">
        <v>331</v>
      </c>
      <c r="T83" s="29" t="s">
        <v>330</v>
      </c>
      <c r="U83" s="29" t="s">
        <v>58</v>
      </c>
      <c r="V83" s="29" t="s">
        <v>60</v>
      </c>
      <c r="W83" s="29"/>
      <c r="X83" s="29">
        <f>VLOOKUP(U83,'Drop down Codes'!$J$4:$K$12,2,FALSE)*VLOOKUP(V83,'Drop down Codes'!$J$18:$K$20,2,FALSE)</f>
        <v>1</v>
      </c>
      <c r="Y83" s="29" t="s">
        <v>58</v>
      </c>
      <c r="Z83" s="29" t="s">
        <v>60</v>
      </c>
      <c r="AA83" s="29"/>
      <c r="AB83" s="29">
        <f>VLOOKUP(Y83,'Drop down Codes'!$J$4:$K$12,2,FALSE)*VLOOKUP(Z83,'Drop down Codes'!$J$18:$K$20,2,FALSE)</f>
        <v>1</v>
      </c>
    </row>
    <row r="84" spans="1:28" ht="71.25" x14ac:dyDescent="0.25">
      <c r="A84" s="400" t="s">
        <v>391</v>
      </c>
      <c r="B84" s="228" t="s">
        <v>392</v>
      </c>
      <c r="C84" s="29" t="s">
        <v>393</v>
      </c>
      <c r="D84" s="29" t="s">
        <v>76</v>
      </c>
      <c r="E84" s="29" t="s">
        <v>35</v>
      </c>
      <c r="F84" s="30"/>
      <c r="G84" s="29" t="s">
        <v>36</v>
      </c>
      <c r="H84" s="29" t="s">
        <v>348</v>
      </c>
      <c r="I84" s="29" t="s">
        <v>394</v>
      </c>
      <c r="J84" s="29" t="s">
        <v>50</v>
      </c>
      <c r="K84" s="29"/>
      <c r="L84" s="29" t="s">
        <v>59</v>
      </c>
      <c r="M84" s="30"/>
      <c r="N84" s="29" t="s">
        <v>43</v>
      </c>
      <c r="O84" s="30"/>
      <c r="P84" s="29" t="s">
        <v>44</v>
      </c>
      <c r="Q84" s="29"/>
      <c r="R84" s="29">
        <f>SUM(VLOOKUP(J84,'Drop down Codes'!$F$4:$G$12,2,FALSE),VLOOKUP(L84,'Drop down Codes'!$F$18:$G$20,2,FALSE),VLOOKUP(N84,'Drop down Codes'!$F$26:$G$28,2,FALSE))*VLOOKUP(P84,'Drop down Codes'!$F$34:$G$36,2,FALSE)</f>
        <v>10</v>
      </c>
      <c r="S84" s="29" t="s">
        <v>331</v>
      </c>
      <c r="T84" s="29" t="s">
        <v>375</v>
      </c>
      <c r="U84" s="29" t="s">
        <v>50</v>
      </c>
      <c r="V84" s="29" t="s">
        <v>51</v>
      </c>
      <c r="W84" s="29"/>
      <c r="X84" s="29">
        <f>VLOOKUP(U84,'Drop down Codes'!$J$4:$K$12,2,FALSE)*VLOOKUP(V84,'Drop down Codes'!$J$18:$K$20,2,FALSE)</f>
        <v>4</v>
      </c>
      <c r="Y84" s="29" t="s">
        <v>58</v>
      </c>
      <c r="Z84" s="29" t="s">
        <v>60</v>
      </c>
      <c r="AA84" s="29"/>
      <c r="AB84" s="29">
        <f>VLOOKUP(Y84,'Drop down Codes'!$J$4:$K$12,2,FALSE)*VLOOKUP(Z84,'Drop down Codes'!$J$18:$K$20,2,FALSE)</f>
        <v>1</v>
      </c>
    </row>
    <row r="85" spans="1:28" ht="71.25" x14ac:dyDescent="0.25">
      <c r="A85" s="400" t="s">
        <v>395</v>
      </c>
      <c r="B85" s="228" t="s">
        <v>396</v>
      </c>
      <c r="C85" s="29" t="s">
        <v>397</v>
      </c>
      <c r="D85" s="29" t="s">
        <v>34</v>
      </c>
      <c r="E85" s="29" t="s">
        <v>35</v>
      </c>
      <c r="F85" s="30"/>
      <c r="G85" s="29" t="s">
        <v>36</v>
      </c>
      <c r="H85" s="29" t="s">
        <v>398</v>
      </c>
      <c r="I85" s="29" t="s">
        <v>330</v>
      </c>
      <c r="J85" s="29" t="s">
        <v>58</v>
      </c>
      <c r="K85" s="29"/>
      <c r="L85" s="29" t="s">
        <v>59</v>
      </c>
      <c r="M85" s="30"/>
      <c r="N85" s="29" t="s">
        <v>188</v>
      </c>
      <c r="O85" s="30"/>
      <c r="P85" s="29" t="s">
        <v>60</v>
      </c>
      <c r="Q85" s="29"/>
      <c r="R85" s="29">
        <f>SUM(VLOOKUP(J85,'Drop down Codes'!$F$4:$G$12,2,FALSE),VLOOKUP(L85,'Drop down Codes'!$F$18:$G$20,2,FALSE),VLOOKUP(N85,'Drop down Codes'!$F$26:$G$28,2,FALSE))*VLOOKUP(P85,'Drop down Codes'!$F$34:$G$36,2,FALSE)</f>
        <v>3</v>
      </c>
      <c r="S85" s="29" t="s">
        <v>399</v>
      </c>
      <c r="T85" s="29" t="s">
        <v>400</v>
      </c>
      <c r="U85" s="29" t="s">
        <v>50</v>
      </c>
      <c r="V85" s="29" t="s">
        <v>60</v>
      </c>
      <c r="W85" s="29"/>
      <c r="X85" s="29">
        <f>VLOOKUP(U85,'Drop down Codes'!$J$4:$K$12,2,FALSE)*VLOOKUP(V85,'Drop down Codes'!$J$18:$K$20,2,FALSE)</f>
        <v>2</v>
      </c>
      <c r="Y85" s="29" t="s">
        <v>90</v>
      </c>
      <c r="Z85" s="29" t="s">
        <v>60</v>
      </c>
      <c r="AA85" s="29"/>
      <c r="AB85" s="29">
        <f>VLOOKUP(Y85,'Drop down Codes'!$J$4:$K$12,2,FALSE)*VLOOKUP(Z85,'Drop down Codes'!$J$18:$K$20,2,FALSE)</f>
        <v>3</v>
      </c>
    </row>
    <row r="86" spans="1:28" ht="71.25" x14ac:dyDescent="0.25">
      <c r="A86" s="400" t="s">
        <v>401</v>
      </c>
      <c r="B86" s="228" t="s">
        <v>402</v>
      </c>
      <c r="C86" s="29" t="s">
        <v>401</v>
      </c>
      <c r="D86" s="29" t="s">
        <v>76</v>
      </c>
      <c r="E86" s="29" t="s">
        <v>35</v>
      </c>
      <c r="F86" s="30"/>
      <c r="G86" s="29" t="s">
        <v>378</v>
      </c>
      <c r="H86" s="29" t="s">
        <v>403</v>
      </c>
      <c r="I86" s="29" t="s">
        <v>330</v>
      </c>
      <c r="J86" s="29" t="s">
        <v>50</v>
      </c>
      <c r="K86" s="29"/>
      <c r="L86" s="29" t="s">
        <v>59</v>
      </c>
      <c r="M86" s="30"/>
      <c r="N86" s="29" t="s">
        <v>188</v>
      </c>
      <c r="O86" s="30"/>
      <c r="P86" s="29" t="s">
        <v>60</v>
      </c>
      <c r="Q86" s="29"/>
      <c r="R86" s="29">
        <f>SUM(VLOOKUP(J86,'Drop down Codes'!$F$4:$G$12,2,FALSE),VLOOKUP(L86,'Drop down Codes'!$F$18:$G$20,2,FALSE),VLOOKUP(N86,'Drop down Codes'!$F$26:$G$28,2,FALSE))*VLOOKUP(P86,'Drop down Codes'!$F$34:$G$36,2,FALSE)</f>
        <v>4</v>
      </c>
      <c r="S86" s="29" t="s">
        <v>331</v>
      </c>
      <c r="T86" s="29" t="s">
        <v>330</v>
      </c>
      <c r="U86" s="29" t="s">
        <v>50</v>
      </c>
      <c r="V86" s="29" t="s">
        <v>51</v>
      </c>
      <c r="W86" s="29"/>
      <c r="X86" s="29">
        <f>VLOOKUP(U86,'Drop down Codes'!$J$4:$K$12,2,FALSE)*VLOOKUP(V86,'Drop down Codes'!$J$18:$K$20,2,FALSE)</f>
        <v>4</v>
      </c>
      <c r="Y86" s="29" t="s">
        <v>50</v>
      </c>
      <c r="Z86" s="29" t="s">
        <v>51</v>
      </c>
      <c r="AA86" s="29"/>
      <c r="AB86" s="29">
        <f>VLOOKUP(Y86,'Drop down Codes'!$J$4:$K$12,2,FALSE)*VLOOKUP(Z86,'Drop down Codes'!$J$18:$K$20,2,FALSE)</f>
        <v>4</v>
      </c>
    </row>
    <row r="87" spans="1:28" ht="71.25" x14ac:dyDescent="0.25">
      <c r="A87" s="228" t="s">
        <v>404</v>
      </c>
      <c r="B87" s="228" t="s">
        <v>405</v>
      </c>
      <c r="C87" s="29" t="s">
        <v>406</v>
      </c>
      <c r="D87" s="29" t="s">
        <v>34</v>
      </c>
      <c r="E87" s="29" t="s">
        <v>35</v>
      </c>
      <c r="F87" s="30"/>
      <c r="G87" s="29" t="s">
        <v>36</v>
      </c>
      <c r="H87" s="29" t="s">
        <v>407</v>
      </c>
      <c r="I87" s="29" t="s">
        <v>330</v>
      </c>
      <c r="J87" s="29" t="s">
        <v>48</v>
      </c>
      <c r="K87" s="29"/>
      <c r="L87" s="29" t="s">
        <v>59</v>
      </c>
      <c r="M87" s="30"/>
      <c r="N87" s="29" t="s">
        <v>408</v>
      </c>
      <c r="O87" s="30"/>
      <c r="P87" s="29" t="s">
        <v>93</v>
      </c>
      <c r="Q87" s="29"/>
      <c r="R87" s="29">
        <f>SUM(VLOOKUP(J87,'Drop down Codes'!$F$4:$G$12,2,FALSE),VLOOKUP(L87,'Drop down Codes'!$F$18:$G$20,2,FALSE),VLOOKUP(N87,'Drop down Codes'!$F$26:$G$28,2,FALSE))*VLOOKUP(P87,'Drop down Codes'!$F$34:$G$36,2,FALSE)</f>
        <v>18</v>
      </c>
      <c r="S87" s="29" t="s">
        <v>409</v>
      </c>
      <c r="T87" s="29" t="s">
        <v>410</v>
      </c>
      <c r="U87" s="29" t="s">
        <v>50</v>
      </c>
      <c r="V87" s="29" t="s">
        <v>51</v>
      </c>
      <c r="W87" s="29"/>
      <c r="X87" s="29">
        <f>VLOOKUP(U87,'Drop down Codes'!$J$4:$K$12,2,FALSE)*VLOOKUP(V87,'Drop down Codes'!$J$18:$K$20,2,FALSE)</f>
        <v>4</v>
      </c>
      <c r="Y87" s="29" t="s">
        <v>90</v>
      </c>
      <c r="Z87" s="29" t="s">
        <v>51</v>
      </c>
      <c r="AA87" s="29"/>
      <c r="AB87" s="29">
        <f>VLOOKUP(Y87,'Drop down Codes'!$J$4:$K$12,2,FALSE)*VLOOKUP(Z87,'Drop down Codes'!$J$18:$K$20,2,FALSE)</f>
        <v>6</v>
      </c>
    </row>
    <row r="88" spans="1:28" ht="32.450000000000003" customHeight="1" x14ac:dyDescent="0.25">
      <c r="A88" s="216" t="s">
        <v>411</v>
      </c>
      <c r="B88" s="497" t="s">
        <v>412</v>
      </c>
      <c r="C88" s="497"/>
      <c r="D88" s="497"/>
      <c r="E88" s="497"/>
      <c r="F88" s="497"/>
      <c r="G88" s="497"/>
      <c r="H88" s="497"/>
      <c r="I88" s="497"/>
      <c r="J88" s="497"/>
      <c r="K88" s="497"/>
      <c r="L88" s="497"/>
      <c r="M88" s="497"/>
      <c r="N88" s="497"/>
      <c r="O88" s="497"/>
      <c r="P88" s="497"/>
      <c r="Q88" s="497"/>
      <c r="R88" s="497"/>
      <c r="S88" s="497"/>
      <c r="T88" s="497"/>
      <c r="U88" s="497"/>
      <c r="V88" s="497"/>
      <c r="W88" s="497"/>
      <c r="X88" s="497"/>
      <c r="Y88" s="497"/>
      <c r="Z88" s="497"/>
      <c r="AA88" s="497"/>
      <c r="AB88" s="497"/>
    </row>
    <row r="89" spans="1:28" x14ac:dyDescent="0.25">
      <c r="A89" s="41" t="s">
        <v>413</v>
      </c>
      <c r="B89" s="41" t="s">
        <v>414</v>
      </c>
      <c r="C89" s="42" t="s">
        <v>228</v>
      </c>
      <c r="D89" s="39"/>
      <c r="E89" s="39"/>
      <c r="F89" s="40"/>
      <c r="G89" s="39"/>
      <c r="H89" s="39"/>
      <c r="I89" s="39"/>
      <c r="J89" s="39"/>
      <c r="K89" s="39"/>
      <c r="L89" s="39"/>
      <c r="M89" s="40"/>
      <c r="N89" s="39"/>
      <c r="O89" s="40"/>
      <c r="P89" s="39"/>
      <c r="Q89" s="39"/>
      <c r="R89" s="39" t="e">
        <f>SUM(VLOOKUP(J89,'Drop down Codes'!$F$4:$G$12,2,FALSE),VLOOKUP(L89,'Drop down Codes'!$F$18:$G$20,2,FALSE),VLOOKUP(N89,'Drop down Codes'!$F$26:$G$28,2,FALSE))*VLOOKUP(P89,'Drop down Codes'!$F$34:$G$36,2,FALSE)</f>
        <v>#N/A</v>
      </c>
      <c r="S89" s="39"/>
      <c r="T89" s="39"/>
      <c r="U89" s="39"/>
      <c r="V89" s="39"/>
      <c r="W89" s="39"/>
      <c r="X89" s="39" t="e">
        <f>VLOOKUP(U89,'Drop down Codes'!$J$4:$K$12,2,FALSE)*VLOOKUP(V89,'Drop down Codes'!$J$18:$K$20,2,FALSE)</f>
        <v>#N/A</v>
      </c>
      <c r="Y89" s="39"/>
      <c r="Z89" s="39"/>
      <c r="AA89" s="39"/>
      <c r="AB89" s="39" t="e">
        <f>VLOOKUP(Y89,'Drop down Codes'!$J$4:$K$12,2,FALSE)*VLOOKUP(Z89,'Drop down Codes'!$J$18:$K$20,2,FALSE)</f>
        <v>#N/A</v>
      </c>
    </row>
    <row r="90" spans="1:28" x14ac:dyDescent="0.25">
      <c r="A90" s="41" t="s">
        <v>415</v>
      </c>
      <c r="B90" s="41" t="s">
        <v>416</v>
      </c>
      <c r="C90" s="42" t="s">
        <v>228</v>
      </c>
      <c r="D90" s="39"/>
      <c r="E90" s="39"/>
      <c r="F90" s="40"/>
      <c r="G90" s="39"/>
      <c r="H90" s="39"/>
      <c r="I90" s="39"/>
      <c r="J90" s="39"/>
      <c r="K90" s="39"/>
      <c r="L90" s="39"/>
      <c r="M90" s="40"/>
      <c r="N90" s="39"/>
      <c r="O90" s="40"/>
      <c r="P90" s="39"/>
      <c r="Q90" s="39"/>
      <c r="R90" s="39" t="e">
        <f>SUM(VLOOKUP(J90,'Drop down Codes'!$F$4:$G$12,2,FALSE),VLOOKUP(L90,'Drop down Codes'!$F$18:$G$20,2,FALSE),VLOOKUP(N90,'Drop down Codes'!$F$26:$G$28,2,FALSE))*VLOOKUP(P90,'Drop down Codes'!$F$34:$G$36,2,FALSE)</f>
        <v>#N/A</v>
      </c>
      <c r="S90" s="39"/>
      <c r="T90" s="39"/>
      <c r="U90" s="39"/>
      <c r="V90" s="39"/>
      <c r="W90" s="39"/>
      <c r="X90" s="39" t="e">
        <f>VLOOKUP(U90,'Drop down Codes'!$J$4:$K$12,2,FALSE)*VLOOKUP(V90,'Drop down Codes'!$J$18:$K$20,2,FALSE)</f>
        <v>#N/A</v>
      </c>
      <c r="Y90" s="39"/>
      <c r="Z90" s="39"/>
      <c r="AA90" s="39"/>
      <c r="AB90" s="39" t="e">
        <f>VLOOKUP(Y90,'Drop down Codes'!$J$4:$K$12,2,FALSE)*VLOOKUP(Z90,'Drop down Codes'!$J$18:$K$20,2,FALSE)</f>
        <v>#N/A</v>
      </c>
    </row>
    <row r="91" spans="1:28" x14ac:dyDescent="0.25">
      <c r="A91" s="39" t="s">
        <v>417</v>
      </c>
      <c r="B91" s="41" t="s">
        <v>418</v>
      </c>
      <c r="C91" s="42" t="s">
        <v>228</v>
      </c>
      <c r="D91" s="39"/>
      <c r="E91" s="39"/>
      <c r="F91" s="40"/>
      <c r="G91" s="39"/>
      <c r="H91" s="39"/>
      <c r="I91" s="39"/>
      <c r="J91" s="39"/>
      <c r="K91" s="39"/>
      <c r="L91" s="39"/>
      <c r="M91" s="40"/>
      <c r="N91" s="39"/>
      <c r="O91" s="40"/>
      <c r="P91" s="39"/>
      <c r="Q91" s="39"/>
      <c r="R91" s="39" t="e">
        <f>SUM(VLOOKUP(J91,'Drop down Codes'!$F$4:$G$12,2,FALSE),VLOOKUP(L91,'Drop down Codes'!$F$18:$G$20,2,FALSE),VLOOKUP(N91,'Drop down Codes'!$F$26:$G$28,2,FALSE))*VLOOKUP(P91,'Drop down Codes'!$F$34:$G$36,2,FALSE)</f>
        <v>#N/A</v>
      </c>
      <c r="S91" s="39"/>
      <c r="T91" s="39"/>
      <c r="U91" s="39"/>
      <c r="V91" s="39"/>
      <c r="W91" s="39"/>
      <c r="X91" s="39" t="e">
        <f>VLOOKUP(U91,'Drop down Codes'!$J$4:$K$12,2,FALSE)*VLOOKUP(V91,'Drop down Codes'!$J$18:$K$20,2,FALSE)</f>
        <v>#N/A</v>
      </c>
      <c r="Y91" s="39"/>
      <c r="Z91" s="39"/>
      <c r="AA91" s="39"/>
      <c r="AB91" s="39" t="e">
        <f>VLOOKUP(Y91,'Drop down Codes'!$J$4:$K$12,2,FALSE)*VLOOKUP(Z91,'Drop down Codes'!$J$18:$K$20,2,FALSE)</f>
        <v>#N/A</v>
      </c>
    </row>
    <row r="92" spans="1:28" ht="85.5" x14ac:dyDescent="0.25">
      <c r="A92" s="228" t="s">
        <v>419</v>
      </c>
      <c r="B92" s="221" t="s">
        <v>420</v>
      </c>
      <c r="C92" s="400" t="s">
        <v>421</v>
      </c>
      <c r="D92" s="29" t="s">
        <v>34</v>
      </c>
      <c r="E92" s="29" t="s">
        <v>35</v>
      </c>
      <c r="F92" s="30"/>
      <c r="G92" s="29" t="s">
        <v>36</v>
      </c>
      <c r="H92" s="29" t="s">
        <v>422</v>
      </c>
      <c r="I92" s="29" t="s">
        <v>423</v>
      </c>
      <c r="J92" s="29" t="s">
        <v>192</v>
      </c>
      <c r="K92" s="29"/>
      <c r="L92" s="29" t="s">
        <v>59</v>
      </c>
      <c r="M92" s="30"/>
      <c r="N92" s="29" t="s">
        <v>188</v>
      </c>
      <c r="O92" s="30"/>
      <c r="P92" s="29" t="s">
        <v>60</v>
      </c>
      <c r="Q92" s="29"/>
      <c r="R92" s="29">
        <f>SUM(VLOOKUP(J92,'Drop down Codes'!$F$4:$G$12,2,FALSE),VLOOKUP(L92,'Drop down Codes'!$F$18:$G$20,2,FALSE),VLOOKUP(N92,'Drop down Codes'!$F$26:$G$28,2,FALSE))*VLOOKUP(P92,'Drop down Codes'!$F$34:$G$36,2,FALSE)</f>
        <v>5</v>
      </c>
      <c r="S92" s="29" t="s">
        <v>424</v>
      </c>
      <c r="T92" s="29" t="s">
        <v>425</v>
      </c>
      <c r="U92" s="29" t="s">
        <v>192</v>
      </c>
      <c r="V92" s="29" t="s">
        <v>49</v>
      </c>
      <c r="W92" s="29"/>
      <c r="X92" s="400">
        <f>VLOOKUP(U92,'Drop down Codes'!$J$4:$K$12,2,FALSE)*VLOOKUP(V92,'Drop down Codes'!$J$18:$K$20,2,FALSE)</f>
        <v>9</v>
      </c>
      <c r="Y92" s="29" t="s">
        <v>50</v>
      </c>
      <c r="Z92" s="29" t="s">
        <v>60</v>
      </c>
      <c r="AA92" s="29"/>
      <c r="AB92" s="29">
        <f>VLOOKUP(Y92,'Drop down Codes'!$J$4:$K$12,2,FALSE)*VLOOKUP(Z92,'Drop down Codes'!$J$18:$K$20,2,FALSE)</f>
        <v>2</v>
      </c>
    </row>
    <row r="93" spans="1:28" ht="52.5" customHeight="1" x14ac:dyDescent="0.25">
      <c r="A93" s="498" t="s">
        <v>426</v>
      </c>
      <c r="B93" s="498"/>
      <c r="C93" s="498"/>
      <c r="D93" s="498"/>
      <c r="E93" s="498"/>
      <c r="F93" s="498"/>
      <c r="G93" s="498"/>
      <c r="H93" s="498"/>
      <c r="I93" s="498"/>
      <c r="J93" s="498"/>
      <c r="K93" s="498"/>
      <c r="L93" s="498"/>
      <c r="M93" s="498"/>
      <c r="N93" s="498"/>
      <c r="O93" s="498"/>
      <c r="P93" s="498"/>
      <c r="Q93" s="498"/>
      <c r="R93" s="498"/>
      <c r="S93" s="498"/>
      <c r="T93" s="498"/>
      <c r="U93" s="498"/>
      <c r="V93" s="498"/>
      <c r="W93" s="498"/>
      <c r="X93" s="498"/>
      <c r="Y93" s="498"/>
      <c r="Z93" s="498"/>
      <c r="AA93" s="498"/>
      <c r="AB93" s="498"/>
    </row>
    <row r="94" spans="1:28" ht="80.099999999999994" customHeight="1" x14ac:dyDescent="0.25">
      <c r="A94" s="216" t="s">
        <v>427</v>
      </c>
      <c r="B94" s="507" t="s">
        <v>428</v>
      </c>
      <c r="C94" s="507"/>
      <c r="D94" s="507"/>
      <c r="E94" s="507"/>
      <c r="F94" s="507"/>
      <c r="G94" s="507"/>
      <c r="H94" s="507"/>
      <c r="I94" s="507"/>
      <c r="J94" s="507"/>
      <c r="K94" s="507"/>
      <c r="L94" s="507"/>
      <c r="M94" s="507"/>
      <c r="N94" s="507"/>
      <c r="O94" s="507"/>
      <c r="P94" s="507"/>
      <c r="Q94" s="507"/>
      <c r="R94" s="507"/>
      <c r="S94" s="507"/>
      <c r="T94" s="507"/>
      <c r="U94" s="507"/>
      <c r="V94" s="507"/>
      <c r="W94" s="507"/>
      <c r="X94" s="507"/>
      <c r="Y94" s="507"/>
      <c r="Z94" s="507"/>
      <c r="AA94" s="507"/>
      <c r="AB94" s="507"/>
    </row>
    <row r="95" spans="1:28" ht="15" customHeight="1" x14ac:dyDescent="0.25">
      <c r="A95" s="39" t="s">
        <v>326</v>
      </c>
      <c r="B95" s="41" t="s">
        <v>429</v>
      </c>
      <c r="C95" s="43"/>
      <c r="D95" s="39"/>
      <c r="E95" s="39"/>
      <c r="F95" s="40"/>
      <c r="G95" s="39"/>
      <c r="H95" s="39"/>
      <c r="I95" s="39"/>
      <c r="J95" s="39"/>
      <c r="K95" s="39"/>
      <c r="L95" s="39"/>
      <c r="M95" s="40"/>
      <c r="N95" s="39"/>
      <c r="O95" s="40"/>
      <c r="P95" s="39"/>
      <c r="Q95" s="39"/>
      <c r="R95" s="39" t="e">
        <f>SUM(VLOOKUP(J95,'Drop down Codes'!$F$4:$G$12,2,FALSE),VLOOKUP(L95,'Drop down Codes'!$F$18:$G$20,2,FALSE),VLOOKUP(N95,'Drop down Codes'!$F$26:$G$28,2,FALSE))*VLOOKUP(P95,'Drop down Codes'!$F$34:$G$36,2,FALSE)</f>
        <v>#N/A</v>
      </c>
      <c r="S95" s="39"/>
      <c r="T95" s="39"/>
      <c r="U95" s="39"/>
      <c r="V95" s="39"/>
      <c r="W95" s="39"/>
      <c r="X95" s="39" t="e">
        <f>VLOOKUP(U95,'Drop down Codes'!$J$4:$K$12,2,FALSE)*VLOOKUP(V95,'Drop down Codes'!$J$18:$K$20,2,FALSE)</f>
        <v>#N/A</v>
      </c>
      <c r="Y95" s="39"/>
      <c r="Z95" s="39"/>
      <c r="AA95" s="39"/>
      <c r="AB95" s="39" t="e">
        <f>VLOOKUP(Y95,'Drop down Codes'!$J$4:$K$12,2,FALSE)*VLOOKUP(Z95,'Drop down Codes'!$J$18:$K$20,2,FALSE)</f>
        <v>#N/A</v>
      </c>
    </row>
    <row r="96" spans="1:28" x14ac:dyDescent="0.25">
      <c r="A96" s="41" t="s">
        <v>339</v>
      </c>
      <c r="B96" s="41" t="s">
        <v>430</v>
      </c>
      <c r="C96" s="41"/>
      <c r="D96" s="39"/>
      <c r="E96" s="39"/>
      <c r="F96" s="40"/>
      <c r="G96" s="39"/>
      <c r="H96" s="39"/>
      <c r="I96" s="39"/>
      <c r="J96" s="39"/>
      <c r="K96" s="39"/>
      <c r="L96" s="39"/>
      <c r="M96" s="40"/>
      <c r="N96" s="39"/>
      <c r="O96" s="40"/>
      <c r="P96" s="39"/>
      <c r="Q96" s="39"/>
      <c r="R96" s="39" t="e">
        <f>SUM(VLOOKUP(J96,'Drop down Codes'!$F$4:$G$12,2,FALSE),VLOOKUP(L96,'Drop down Codes'!$F$18:$G$20,2,FALSE),VLOOKUP(N96,'Drop down Codes'!$F$26:$G$28,2,FALSE))*VLOOKUP(P96,'Drop down Codes'!$F$34:$G$36,2,FALSE)</f>
        <v>#N/A</v>
      </c>
      <c r="S96" s="39"/>
      <c r="T96" s="39"/>
      <c r="U96" s="39"/>
      <c r="V96" s="39"/>
      <c r="W96" s="39"/>
      <c r="X96" s="39" t="e">
        <f>VLOOKUP(U96,'Drop down Codes'!$J$4:$K$12,2,FALSE)*VLOOKUP(V96,'Drop down Codes'!$J$18:$K$20,2,FALSE)</f>
        <v>#N/A</v>
      </c>
      <c r="Y96" s="39"/>
      <c r="Z96" s="39"/>
      <c r="AA96" s="39"/>
      <c r="AB96" s="39" t="e">
        <f>VLOOKUP(Y96,'Drop down Codes'!$J$4:$K$12,2,FALSE)*VLOOKUP(Z96,'Drop down Codes'!$J$18:$K$20,2,FALSE)</f>
        <v>#N/A</v>
      </c>
    </row>
    <row r="97" spans="1:28" x14ac:dyDescent="0.25">
      <c r="A97" s="39" t="s">
        <v>345</v>
      </c>
      <c r="B97" s="41" t="s">
        <v>431</v>
      </c>
      <c r="C97" s="41"/>
      <c r="D97" s="39"/>
      <c r="E97" s="39"/>
      <c r="F97" s="40"/>
      <c r="G97" s="39"/>
      <c r="H97" s="39"/>
      <c r="I97" s="39"/>
      <c r="J97" s="39"/>
      <c r="K97" s="39"/>
      <c r="L97" s="39"/>
      <c r="M97" s="40"/>
      <c r="N97" s="39"/>
      <c r="O97" s="40"/>
      <c r="P97" s="39"/>
      <c r="Q97" s="39"/>
      <c r="R97" s="39" t="e">
        <f>SUM(VLOOKUP(J97,'Drop down Codes'!$F$4:$G$12,2,FALSE),VLOOKUP(L97,'Drop down Codes'!$F$18:$G$20,2,FALSE),VLOOKUP(N97,'Drop down Codes'!$F$26:$G$28,2,FALSE))*VLOOKUP(P97,'Drop down Codes'!$F$34:$G$36,2,FALSE)</f>
        <v>#N/A</v>
      </c>
      <c r="S97" s="39"/>
      <c r="T97" s="39"/>
      <c r="U97" s="39"/>
      <c r="V97" s="39"/>
      <c r="W97" s="39"/>
      <c r="X97" s="39" t="e">
        <f>VLOOKUP(U97,'Drop down Codes'!$J$4:$K$12,2,FALSE)*VLOOKUP(V97,'Drop down Codes'!$J$18:$K$20,2,FALSE)</f>
        <v>#N/A</v>
      </c>
      <c r="Y97" s="39"/>
      <c r="Z97" s="39"/>
      <c r="AA97" s="39"/>
      <c r="AB97" s="39" t="e">
        <f>VLOOKUP(Y97,'Drop down Codes'!$J$4:$K$12,2,FALSE)*VLOOKUP(Z97,'Drop down Codes'!$J$18:$K$20,2,FALSE)</f>
        <v>#N/A</v>
      </c>
    </row>
    <row r="98" spans="1:28" x14ac:dyDescent="0.25">
      <c r="A98" s="41" t="s">
        <v>350</v>
      </c>
      <c r="B98" s="41" t="s">
        <v>432</v>
      </c>
      <c r="C98" s="41"/>
      <c r="D98" s="39"/>
      <c r="E98" s="39"/>
      <c r="F98" s="40"/>
      <c r="G98" s="39"/>
      <c r="H98" s="39"/>
      <c r="I98" s="39"/>
      <c r="J98" s="39"/>
      <c r="K98" s="39"/>
      <c r="L98" s="39"/>
      <c r="M98" s="40"/>
      <c r="N98" s="39"/>
      <c r="O98" s="40"/>
      <c r="P98" s="39"/>
      <c r="Q98" s="39"/>
      <c r="R98" s="39" t="e">
        <f>SUM(VLOOKUP(J98,'Drop down Codes'!$F$4:$G$12,2,FALSE),VLOOKUP(L98,'Drop down Codes'!$F$18:$G$20,2,FALSE),VLOOKUP(N98,'Drop down Codes'!$F$26:$G$28,2,FALSE))*VLOOKUP(P98,'Drop down Codes'!$F$34:$G$36,2,FALSE)</f>
        <v>#N/A</v>
      </c>
      <c r="S98" s="39"/>
      <c r="T98" s="39"/>
      <c r="U98" s="39"/>
      <c r="V98" s="39"/>
      <c r="W98" s="39"/>
      <c r="X98" s="39" t="e">
        <f>VLOOKUP(U98,'Drop down Codes'!$J$4:$K$12,2,FALSE)*VLOOKUP(V98,'Drop down Codes'!$J$18:$K$20,2,FALSE)</f>
        <v>#N/A</v>
      </c>
      <c r="Y98" s="39"/>
      <c r="Z98" s="39"/>
      <c r="AA98" s="39"/>
      <c r="AB98" s="39" t="e">
        <f>VLOOKUP(Y98,'Drop down Codes'!$J$4:$K$12,2,FALSE)*VLOOKUP(Z98,'Drop down Codes'!$J$18:$K$20,2,FALSE)</f>
        <v>#N/A</v>
      </c>
    </row>
    <row r="99" spans="1:28" ht="42.75" x14ac:dyDescent="0.25">
      <c r="A99" s="39" t="s">
        <v>433</v>
      </c>
      <c r="B99" s="41" t="s">
        <v>434</v>
      </c>
      <c r="C99" s="41"/>
      <c r="D99" s="39"/>
      <c r="E99" s="39"/>
      <c r="F99" s="40"/>
      <c r="G99" s="39"/>
      <c r="H99" s="39"/>
      <c r="I99" s="39"/>
      <c r="J99" s="39"/>
      <c r="K99" s="39"/>
      <c r="L99" s="39"/>
      <c r="M99" s="40"/>
      <c r="N99" s="39"/>
      <c r="O99" s="40"/>
      <c r="P99" s="39"/>
      <c r="Q99" s="39"/>
      <c r="R99" s="39" t="e">
        <f>SUM(VLOOKUP(J99,'Drop down Codes'!$F$4:$G$12,2,FALSE),VLOOKUP(L99,'Drop down Codes'!$F$18:$G$20,2,FALSE),VLOOKUP(N99,'Drop down Codes'!$F$26:$G$28,2,FALSE))*VLOOKUP(P99,'Drop down Codes'!$F$34:$G$36,2,FALSE)</f>
        <v>#N/A</v>
      </c>
      <c r="S99" s="39"/>
      <c r="T99" s="39"/>
      <c r="U99" s="39"/>
      <c r="V99" s="39"/>
      <c r="W99" s="39"/>
      <c r="X99" s="39" t="e">
        <f>VLOOKUP(U99,'Drop down Codes'!$J$4:$K$12,2,FALSE)*VLOOKUP(V99,'Drop down Codes'!$J$18:$K$20,2,FALSE)</f>
        <v>#N/A</v>
      </c>
      <c r="Y99" s="39"/>
      <c r="Z99" s="39"/>
      <c r="AA99" s="39"/>
      <c r="AB99" s="39" t="e">
        <f>VLOOKUP(Y99,'Drop down Codes'!$J$4:$K$12,2,FALSE)*VLOOKUP(Z99,'Drop down Codes'!$J$18:$K$20,2,FALSE)</f>
        <v>#N/A</v>
      </c>
    </row>
    <row r="100" spans="1:28" x14ac:dyDescent="0.25">
      <c r="A100" s="39" t="s">
        <v>435</v>
      </c>
      <c r="B100" s="41" t="s">
        <v>436</v>
      </c>
      <c r="C100" s="41"/>
      <c r="D100" s="39"/>
      <c r="E100" s="39"/>
      <c r="F100" s="40"/>
      <c r="G100" s="39"/>
      <c r="H100" s="39"/>
      <c r="I100" s="39"/>
      <c r="J100" s="39"/>
      <c r="K100" s="39"/>
      <c r="L100" s="39"/>
      <c r="M100" s="40"/>
      <c r="N100" s="39"/>
      <c r="O100" s="40"/>
      <c r="P100" s="39"/>
      <c r="Q100" s="39"/>
      <c r="R100" s="39" t="e">
        <f>SUM(VLOOKUP(J100,'Drop down Codes'!$F$4:$G$12,2,FALSE),VLOOKUP(L100,'Drop down Codes'!$F$18:$G$20,2,FALSE),VLOOKUP(N100,'Drop down Codes'!$F$26:$G$28,2,FALSE))*VLOOKUP(P100,'Drop down Codes'!$F$34:$G$36,2,FALSE)</f>
        <v>#N/A</v>
      </c>
      <c r="S100" s="39"/>
      <c r="T100" s="39"/>
      <c r="U100" s="39"/>
      <c r="V100" s="39"/>
      <c r="W100" s="39"/>
      <c r="X100" s="39" t="e">
        <f>VLOOKUP(U100,'Drop down Codes'!$J$4:$K$12,2,FALSE)*VLOOKUP(V100,'Drop down Codes'!$J$18:$K$20,2,FALSE)</f>
        <v>#N/A</v>
      </c>
      <c r="Y100" s="39"/>
      <c r="Z100" s="39"/>
      <c r="AA100" s="39"/>
      <c r="AB100" s="39" t="e">
        <f>VLOOKUP(Y100,'Drop down Codes'!$J$4:$K$12,2,FALSE)*VLOOKUP(Z100,'Drop down Codes'!$J$18:$K$20,2,FALSE)</f>
        <v>#N/A</v>
      </c>
    </row>
    <row r="101" spans="1:28" ht="28.5" x14ac:dyDescent="0.25">
      <c r="A101" s="39" t="s">
        <v>365</v>
      </c>
      <c r="B101" s="41" t="s">
        <v>437</v>
      </c>
      <c r="C101" s="41"/>
      <c r="D101" s="39"/>
      <c r="E101" s="39"/>
      <c r="F101" s="40"/>
      <c r="G101" s="39"/>
      <c r="H101" s="39"/>
      <c r="I101" s="39"/>
      <c r="J101" s="39"/>
      <c r="K101" s="39"/>
      <c r="L101" s="39"/>
      <c r="M101" s="40"/>
      <c r="N101" s="39"/>
      <c r="O101" s="40"/>
      <c r="P101" s="39"/>
      <c r="Q101" s="39"/>
      <c r="R101" s="39" t="e">
        <f>SUM(VLOOKUP(J101,'Drop down Codes'!$F$4:$G$12,2,FALSE),VLOOKUP(L101,'Drop down Codes'!$F$18:$G$20,2,FALSE),VLOOKUP(N101,'Drop down Codes'!$F$26:$G$28,2,FALSE))*VLOOKUP(P101,'Drop down Codes'!$F$34:$G$36,2,FALSE)</f>
        <v>#N/A</v>
      </c>
      <c r="S101" s="39"/>
      <c r="T101" s="39"/>
      <c r="U101" s="39"/>
      <c r="V101" s="39"/>
      <c r="W101" s="39"/>
      <c r="X101" s="39" t="e">
        <f>VLOOKUP(U101,'Drop down Codes'!$J$4:$K$12,2,FALSE)*VLOOKUP(V101,'Drop down Codes'!$J$18:$K$20,2,FALSE)</f>
        <v>#N/A</v>
      </c>
      <c r="Y101" s="39"/>
      <c r="Z101" s="39"/>
      <c r="AA101" s="39"/>
      <c r="AB101" s="39" t="e">
        <f>VLOOKUP(Y101,'Drop down Codes'!$J$4:$K$12,2,FALSE)*VLOOKUP(Z101,'Drop down Codes'!$J$18:$K$20,2,FALSE)</f>
        <v>#N/A</v>
      </c>
    </row>
    <row r="102" spans="1:28" ht="28.5" x14ac:dyDescent="0.25">
      <c r="A102" s="39" t="s">
        <v>370</v>
      </c>
      <c r="B102" s="41" t="s">
        <v>438</v>
      </c>
      <c r="C102" s="41"/>
      <c r="D102" s="39"/>
      <c r="E102" s="39"/>
      <c r="F102" s="40"/>
      <c r="G102" s="39"/>
      <c r="H102" s="39"/>
      <c r="I102" s="39"/>
      <c r="J102" s="39"/>
      <c r="K102" s="39"/>
      <c r="L102" s="39"/>
      <c r="M102" s="40"/>
      <c r="N102" s="39"/>
      <c r="O102" s="40"/>
      <c r="P102" s="39"/>
      <c r="Q102" s="39"/>
      <c r="R102" s="39" t="e">
        <f>SUM(VLOOKUP(J102,'Drop down Codes'!$F$4:$G$12,2,FALSE),VLOOKUP(L102,'Drop down Codes'!$F$18:$G$20,2,FALSE),VLOOKUP(N102,'Drop down Codes'!$F$26:$G$28,2,FALSE))*VLOOKUP(P102,'Drop down Codes'!$F$34:$G$36,2,FALSE)</f>
        <v>#N/A</v>
      </c>
      <c r="S102" s="39"/>
      <c r="T102" s="39"/>
      <c r="U102" s="39"/>
      <c r="V102" s="39"/>
      <c r="W102" s="39"/>
      <c r="X102" s="39" t="e">
        <f>VLOOKUP(U102,'Drop down Codes'!$J$4:$K$12,2,FALSE)*VLOOKUP(V102,'Drop down Codes'!$J$18:$K$20,2,FALSE)</f>
        <v>#N/A</v>
      </c>
      <c r="Y102" s="39"/>
      <c r="Z102" s="39"/>
      <c r="AA102" s="39"/>
      <c r="AB102" s="39" t="e">
        <f>VLOOKUP(Y102,'Drop down Codes'!$J$4:$K$12,2,FALSE)*VLOOKUP(Z102,'Drop down Codes'!$J$18:$K$20,2,FALSE)</f>
        <v>#N/A</v>
      </c>
    </row>
    <row r="103" spans="1:28" ht="41.1" customHeight="1" x14ac:dyDescent="0.25">
      <c r="A103" s="216" t="s">
        <v>439</v>
      </c>
      <c r="B103" s="497" t="s">
        <v>440</v>
      </c>
      <c r="C103" s="497"/>
      <c r="D103" s="497"/>
      <c r="E103" s="497"/>
      <c r="F103" s="497"/>
      <c r="G103" s="497"/>
      <c r="H103" s="497"/>
      <c r="I103" s="497"/>
      <c r="J103" s="497"/>
      <c r="K103" s="497"/>
      <c r="L103" s="497"/>
      <c r="M103" s="497"/>
      <c r="N103" s="497"/>
      <c r="O103" s="497"/>
      <c r="P103" s="497"/>
      <c r="Q103" s="497"/>
      <c r="R103" s="497"/>
      <c r="S103" s="497"/>
      <c r="T103" s="497"/>
      <c r="U103" s="497"/>
      <c r="V103" s="497"/>
      <c r="W103" s="497"/>
      <c r="X103" s="497"/>
      <c r="Y103" s="497"/>
      <c r="Z103" s="497"/>
      <c r="AA103" s="497"/>
      <c r="AB103" s="497"/>
    </row>
    <row r="104" spans="1:28" ht="42.75" x14ac:dyDescent="0.25">
      <c r="A104" s="39" t="s">
        <v>387</v>
      </c>
      <c r="B104" s="41" t="s">
        <v>441</v>
      </c>
      <c r="C104" s="41"/>
      <c r="D104" s="39"/>
      <c r="E104" s="39"/>
      <c r="F104" s="40"/>
      <c r="G104" s="39"/>
      <c r="H104" s="39"/>
      <c r="I104" s="39"/>
      <c r="J104" s="39"/>
      <c r="K104" s="39"/>
      <c r="L104" s="39"/>
      <c r="M104" s="40"/>
      <c r="N104" s="39"/>
      <c r="O104" s="40"/>
      <c r="P104" s="39"/>
      <c r="Q104" s="39"/>
      <c r="R104" s="39" t="e">
        <f>SUM(VLOOKUP(J104,'Drop down Codes'!$F$4:$G$12,2,FALSE),VLOOKUP(L104,'Drop down Codes'!$F$18:$G$20,2,FALSE),VLOOKUP(N104,'Drop down Codes'!$F$26:$G$28,2,FALSE))*VLOOKUP(P104,'Drop down Codes'!$F$34:$G$36,2,FALSE)</f>
        <v>#N/A</v>
      </c>
      <c r="S104" s="39"/>
      <c r="T104" s="39"/>
      <c r="U104" s="39"/>
      <c r="V104" s="39"/>
      <c r="W104" s="39"/>
      <c r="X104" s="39" t="e">
        <f>VLOOKUP(U104,'Drop down Codes'!$J$4:$K$12,2,FALSE)*VLOOKUP(V104,'Drop down Codes'!$J$18:$K$20,2,FALSE)</f>
        <v>#N/A</v>
      </c>
      <c r="Y104" s="39"/>
      <c r="Z104" s="39"/>
      <c r="AA104" s="39"/>
      <c r="AB104" s="39" t="e">
        <f>VLOOKUP(Y104,'Drop down Codes'!$J$4:$K$12,2,FALSE)*VLOOKUP(Z104,'Drop down Codes'!$J$18:$K$20,2,FALSE)</f>
        <v>#N/A</v>
      </c>
    </row>
    <row r="105" spans="1:28" ht="28.5" x14ac:dyDescent="0.25">
      <c r="A105" s="39" t="s">
        <v>391</v>
      </c>
      <c r="B105" s="41" t="s">
        <v>442</v>
      </c>
      <c r="C105" s="41"/>
      <c r="D105" s="39"/>
      <c r="E105" s="39"/>
      <c r="F105" s="40"/>
      <c r="G105" s="39"/>
      <c r="H105" s="39"/>
      <c r="I105" s="39"/>
      <c r="J105" s="39"/>
      <c r="K105" s="39"/>
      <c r="L105" s="39"/>
      <c r="M105" s="40"/>
      <c r="N105" s="39"/>
      <c r="O105" s="40"/>
      <c r="P105" s="39"/>
      <c r="Q105" s="39"/>
      <c r="R105" s="39" t="e">
        <f>SUM(VLOOKUP(J105,'Drop down Codes'!$F$4:$G$12,2,FALSE),VLOOKUP(L105,'Drop down Codes'!$F$18:$G$20,2,FALSE),VLOOKUP(N105,'Drop down Codes'!$F$26:$G$28,2,FALSE))*VLOOKUP(P105,'Drop down Codes'!$F$34:$G$36,2,FALSE)</f>
        <v>#N/A</v>
      </c>
      <c r="S105" s="39"/>
      <c r="T105" s="39"/>
      <c r="U105" s="39"/>
      <c r="V105" s="39"/>
      <c r="W105" s="39"/>
      <c r="X105" s="39" t="e">
        <f>VLOOKUP(U105,'Drop down Codes'!$J$4:$K$12,2,FALSE)*VLOOKUP(V105,'Drop down Codes'!$J$18:$K$20,2,FALSE)</f>
        <v>#N/A</v>
      </c>
      <c r="Y105" s="39"/>
      <c r="Z105" s="39"/>
      <c r="AA105" s="39"/>
      <c r="AB105" s="39" t="e">
        <f>VLOOKUP(Y105,'Drop down Codes'!$J$4:$K$12,2,FALSE)*VLOOKUP(Z105,'Drop down Codes'!$J$18:$K$20,2,FALSE)</f>
        <v>#N/A</v>
      </c>
    </row>
    <row r="106" spans="1:28" ht="28.5" x14ac:dyDescent="0.25">
      <c r="A106" s="39" t="s">
        <v>395</v>
      </c>
      <c r="B106" s="41" t="s">
        <v>443</v>
      </c>
      <c r="C106" s="41"/>
      <c r="D106" s="39"/>
      <c r="E106" s="39"/>
      <c r="F106" s="40"/>
      <c r="G106" s="39"/>
      <c r="H106" s="39"/>
      <c r="I106" s="39"/>
      <c r="J106" s="39"/>
      <c r="K106" s="39"/>
      <c r="L106" s="39"/>
      <c r="M106" s="40"/>
      <c r="N106" s="39"/>
      <c r="O106" s="40"/>
      <c r="P106" s="39"/>
      <c r="Q106" s="39"/>
      <c r="R106" s="39" t="e">
        <f>SUM(VLOOKUP(J106,'Drop down Codes'!$F$4:$G$12,2,FALSE),VLOOKUP(L106,'Drop down Codes'!$F$18:$G$20,2,FALSE),VLOOKUP(N106,'Drop down Codes'!$F$26:$G$28,2,FALSE))*VLOOKUP(P106,'Drop down Codes'!$F$34:$G$36,2,FALSE)</f>
        <v>#N/A</v>
      </c>
      <c r="S106" s="39"/>
      <c r="T106" s="39"/>
      <c r="U106" s="39"/>
      <c r="V106" s="39"/>
      <c r="W106" s="39"/>
      <c r="X106" s="39" t="e">
        <f>VLOOKUP(U106,'Drop down Codes'!$J$4:$K$12,2,FALSE)*VLOOKUP(V106,'Drop down Codes'!$J$18:$K$20,2,FALSE)</f>
        <v>#N/A</v>
      </c>
      <c r="Y106" s="39"/>
      <c r="Z106" s="39"/>
      <c r="AA106" s="39"/>
      <c r="AB106" s="39" t="e">
        <f>VLOOKUP(Y106,'Drop down Codes'!$J$4:$K$12,2,FALSE)*VLOOKUP(Z106,'Drop down Codes'!$J$18:$K$20,2,FALSE)</f>
        <v>#N/A</v>
      </c>
    </row>
    <row r="107" spans="1:28" ht="28.5" x14ac:dyDescent="0.25">
      <c r="A107" s="39" t="s">
        <v>401</v>
      </c>
      <c r="B107" s="41" t="s">
        <v>444</v>
      </c>
      <c r="C107" s="41"/>
      <c r="D107" s="39"/>
      <c r="E107" s="39"/>
      <c r="F107" s="40"/>
      <c r="G107" s="39"/>
      <c r="H107" s="39"/>
      <c r="I107" s="39"/>
      <c r="J107" s="39"/>
      <c r="K107" s="39"/>
      <c r="L107" s="39"/>
      <c r="M107" s="40"/>
      <c r="N107" s="39"/>
      <c r="O107" s="40"/>
      <c r="P107" s="39"/>
      <c r="Q107" s="39"/>
      <c r="R107" s="39" t="e">
        <f>SUM(VLOOKUP(J107,'Drop down Codes'!$F$4:$G$12,2,FALSE),VLOOKUP(L107,'Drop down Codes'!$F$18:$G$20,2,FALSE),VLOOKUP(N107,'Drop down Codes'!$F$26:$G$28,2,FALSE))*VLOOKUP(P107,'Drop down Codes'!$F$34:$G$36,2,FALSE)</f>
        <v>#N/A</v>
      </c>
      <c r="S107" s="39"/>
      <c r="T107" s="39"/>
      <c r="U107" s="39"/>
      <c r="V107" s="39"/>
      <c r="W107" s="39"/>
      <c r="X107" s="39" t="e">
        <f>VLOOKUP(U107,'Drop down Codes'!$J$4:$K$12,2,FALSE)*VLOOKUP(V107,'Drop down Codes'!$J$18:$K$20,2,FALSE)</f>
        <v>#N/A</v>
      </c>
      <c r="Y107" s="39"/>
      <c r="Z107" s="39"/>
      <c r="AA107" s="39"/>
      <c r="AB107" s="39" t="e">
        <f>VLOOKUP(Y107,'Drop down Codes'!$J$4:$K$12,2,FALSE)*VLOOKUP(Z107,'Drop down Codes'!$J$18:$K$20,2,FALSE)</f>
        <v>#N/A</v>
      </c>
    </row>
    <row r="108" spans="1:28" x14ac:dyDescent="0.25">
      <c r="A108" s="41" t="s">
        <v>404</v>
      </c>
      <c r="B108" s="41" t="s">
        <v>445</v>
      </c>
      <c r="C108" s="41"/>
      <c r="D108" s="39"/>
      <c r="E108" s="39"/>
      <c r="F108" s="40"/>
      <c r="G108" s="39"/>
      <c r="H108" s="39"/>
      <c r="I108" s="39"/>
      <c r="J108" s="39"/>
      <c r="K108" s="39"/>
      <c r="L108" s="39"/>
      <c r="M108" s="40"/>
      <c r="N108" s="39"/>
      <c r="O108" s="40"/>
      <c r="P108" s="39"/>
      <c r="Q108" s="39"/>
      <c r="R108" s="39" t="e">
        <f>SUM(VLOOKUP(J108,'Drop down Codes'!$F$4:$G$12,2,FALSE),VLOOKUP(L108,'Drop down Codes'!$F$18:$G$20,2,FALSE),VLOOKUP(N108,'Drop down Codes'!$F$26:$G$28,2,FALSE))*VLOOKUP(P108,'Drop down Codes'!$F$34:$G$36,2,FALSE)</f>
        <v>#N/A</v>
      </c>
      <c r="S108" s="39"/>
      <c r="T108" s="39"/>
      <c r="U108" s="39"/>
      <c r="V108" s="39"/>
      <c r="W108" s="39"/>
      <c r="X108" s="39" t="e">
        <f>VLOOKUP(U108,'Drop down Codes'!$J$4:$K$12,2,FALSE)*VLOOKUP(V108,'Drop down Codes'!$J$18:$K$20,2,FALSE)</f>
        <v>#N/A</v>
      </c>
      <c r="Y108" s="39"/>
      <c r="Z108" s="39"/>
      <c r="AA108" s="39"/>
      <c r="AB108" s="39" t="e">
        <f>VLOOKUP(Y108,'Drop down Codes'!$J$4:$K$12,2,FALSE)*VLOOKUP(Z108,'Drop down Codes'!$J$18:$K$20,2,FALSE)</f>
        <v>#N/A</v>
      </c>
    </row>
    <row r="109" spans="1:28" ht="42" customHeight="1" x14ac:dyDescent="0.25">
      <c r="A109" s="216" t="s">
        <v>446</v>
      </c>
      <c r="B109" s="497" t="s">
        <v>447</v>
      </c>
      <c r="C109" s="497"/>
      <c r="D109" s="497"/>
      <c r="E109" s="497"/>
      <c r="F109" s="497"/>
      <c r="G109" s="497"/>
      <c r="H109" s="497"/>
      <c r="I109" s="497"/>
      <c r="J109" s="497"/>
      <c r="K109" s="497"/>
      <c r="L109" s="497"/>
      <c r="M109" s="497"/>
      <c r="N109" s="497"/>
      <c r="O109" s="497"/>
      <c r="P109" s="497"/>
      <c r="Q109" s="497"/>
      <c r="R109" s="497"/>
      <c r="S109" s="497"/>
      <c r="T109" s="497"/>
      <c r="U109" s="497"/>
      <c r="V109" s="497"/>
      <c r="W109" s="497"/>
      <c r="X109" s="497"/>
      <c r="Y109" s="497"/>
      <c r="Z109" s="497"/>
      <c r="AA109" s="497"/>
      <c r="AB109" s="497"/>
    </row>
    <row r="110" spans="1:28" x14ac:dyDescent="0.25">
      <c r="A110" s="39" t="s">
        <v>413</v>
      </c>
      <c r="B110" s="41" t="s">
        <v>448</v>
      </c>
      <c r="C110" s="41"/>
      <c r="D110" s="39"/>
      <c r="E110" s="39"/>
      <c r="F110" s="40"/>
      <c r="G110" s="39"/>
      <c r="H110" s="39"/>
      <c r="I110" s="39"/>
      <c r="J110" s="39"/>
      <c r="K110" s="39"/>
      <c r="L110" s="39"/>
      <c r="M110" s="40"/>
      <c r="N110" s="39"/>
      <c r="O110" s="40"/>
      <c r="P110" s="39"/>
      <c r="Q110" s="39"/>
      <c r="R110" s="39" t="e">
        <f>SUM(VLOOKUP(J110,'Drop down Codes'!$F$4:$G$12,2,FALSE),VLOOKUP(L110,'Drop down Codes'!$F$18:$G$20,2,FALSE),VLOOKUP(N110,'Drop down Codes'!$F$26:$G$28,2,FALSE))*VLOOKUP(P110,'Drop down Codes'!$F$34:$G$36,2,FALSE)</f>
        <v>#N/A</v>
      </c>
      <c r="S110" s="39"/>
      <c r="T110" s="39"/>
      <c r="U110" s="39"/>
      <c r="V110" s="39"/>
      <c r="W110" s="39"/>
      <c r="X110" s="39" t="e">
        <f>VLOOKUP(U110,'Drop down Codes'!$J$4:$K$12,2,FALSE)*VLOOKUP(V110,'Drop down Codes'!$J$18:$K$20,2,FALSE)</f>
        <v>#N/A</v>
      </c>
      <c r="Y110" s="39"/>
      <c r="Z110" s="39"/>
      <c r="AA110" s="39"/>
      <c r="AB110" s="39" t="e">
        <f>VLOOKUP(Y110,'Drop down Codes'!$J$4:$K$12,2,FALSE)*VLOOKUP(Z110,'Drop down Codes'!$J$18:$K$20,2,FALSE)</f>
        <v>#N/A</v>
      </c>
    </row>
    <row r="111" spans="1:28" x14ac:dyDescent="0.25">
      <c r="A111" s="41" t="s">
        <v>415</v>
      </c>
      <c r="B111" s="41" t="s">
        <v>449</v>
      </c>
      <c r="C111" s="41"/>
      <c r="D111" s="39"/>
      <c r="E111" s="39"/>
      <c r="F111" s="40"/>
      <c r="G111" s="39"/>
      <c r="H111" s="39"/>
      <c r="I111" s="39"/>
      <c r="J111" s="39"/>
      <c r="K111" s="39"/>
      <c r="L111" s="39"/>
      <c r="M111" s="40"/>
      <c r="N111" s="39"/>
      <c r="O111" s="40"/>
      <c r="P111" s="39"/>
      <c r="Q111" s="39"/>
      <c r="R111" s="39" t="e">
        <f>SUM(VLOOKUP(J111,'Drop down Codes'!$F$4:$G$12,2,FALSE),VLOOKUP(L111,'Drop down Codes'!$F$18:$G$20,2,FALSE),VLOOKUP(N111,'Drop down Codes'!$F$26:$G$28,2,FALSE))*VLOOKUP(P111,'Drop down Codes'!$F$34:$G$36,2,FALSE)</f>
        <v>#N/A</v>
      </c>
      <c r="S111" s="39"/>
      <c r="T111" s="39"/>
      <c r="U111" s="39"/>
      <c r="V111" s="39"/>
      <c r="W111" s="39"/>
      <c r="X111" s="39" t="e">
        <f>VLOOKUP(U111,'Drop down Codes'!$J$4:$K$12,2,FALSE)*VLOOKUP(V111,'Drop down Codes'!$J$18:$K$20,2,FALSE)</f>
        <v>#N/A</v>
      </c>
      <c r="Y111" s="39"/>
      <c r="Z111" s="39"/>
      <c r="AA111" s="39"/>
      <c r="AB111" s="39" t="e">
        <f>VLOOKUP(Y111,'Drop down Codes'!$J$4:$K$12,2,FALSE)*VLOOKUP(Z111,'Drop down Codes'!$J$18:$K$20,2,FALSE)</f>
        <v>#N/A</v>
      </c>
    </row>
    <row r="112" spans="1:28" x14ac:dyDescent="0.25">
      <c r="A112" s="39" t="s">
        <v>417</v>
      </c>
      <c r="B112" s="41" t="s">
        <v>450</v>
      </c>
      <c r="C112" s="41"/>
      <c r="D112" s="39"/>
      <c r="E112" s="39"/>
      <c r="F112" s="40"/>
      <c r="G112" s="39"/>
      <c r="H112" s="39"/>
      <c r="I112" s="39"/>
      <c r="J112" s="39"/>
      <c r="K112" s="39"/>
      <c r="L112" s="39"/>
      <c r="M112" s="40"/>
      <c r="N112" s="39"/>
      <c r="O112" s="40"/>
      <c r="P112" s="39"/>
      <c r="Q112" s="39"/>
      <c r="R112" s="39" t="e">
        <f>SUM(VLOOKUP(J112,'Drop down Codes'!$F$4:$G$12,2,FALSE),VLOOKUP(L112,'Drop down Codes'!$F$18:$G$20,2,FALSE),VLOOKUP(N112,'Drop down Codes'!$F$26:$G$28,2,FALSE))*VLOOKUP(P112,'Drop down Codes'!$F$34:$G$36,2,FALSE)</f>
        <v>#N/A</v>
      </c>
      <c r="S112" s="39"/>
      <c r="T112" s="39"/>
      <c r="U112" s="39"/>
      <c r="V112" s="39"/>
      <c r="W112" s="39"/>
      <c r="X112" s="39" t="e">
        <f>VLOOKUP(U112,'Drop down Codes'!$J$4:$K$12,2,FALSE)*VLOOKUP(V112,'Drop down Codes'!$J$18:$K$20,2,FALSE)</f>
        <v>#N/A</v>
      </c>
      <c r="Y112" s="39"/>
      <c r="Z112" s="39"/>
      <c r="AA112" s="39"/>
      <c r="AB112" s="39" t="e">
        <f>VLOOKUP(Y112,'Drop down Codes'!$J$4:$K$12,2,FALSE)*VLOOKUP(Z112,'Drop down Codes'!$J$18:$K$20,2,FALSE)</f>
        <v>#N/A</v>
      </c>
    </row>
    <row r="113" spans="1:28" ht="28.5" x14ac:dyDescent="0.25">
      <c r="A113" s="39" t="s">
        <v>451</v>
      </c>
      <c r="B113" s="41" t="s">
        <v>452</v>
      </c>
      <c r="C113" s="41"/>
      <c r="D113" s="39"/>
      <c r="E113" s="39"/>
      <c r="F113" s="40"/>
      <c r="G113" s="39"/>
      <c r="H113" s="39"/>
      <c r="I113" s="39"/>
      <c r="J113" s="39"/>
      <c r="K113" s="39"/>
      <c r="L113" s="39"/>
      <c r="M113" s="40"/>
      <c r="N113" s="39"/>
      <c r="O113" s="40"/>
      <c r="P113" s="39"/>
      <c r="Q113" s="39"/>
      <c r="R113" s="39" t="e">
        <f>SUM(VLOOKUP(J113,'Drop down Codes'!$F$4:$G$12,2,FALSE),VLOOKUP(L113,'Drop down Codes'!$F$18:$G$20,2,FALSE),VLOOKUP(N113,'Drop down Codes'!$F$26:$G$28,2,FALSE))*VLOOKUP(P113,'Drop down Codes'!$F$34:$G$36,2,FALSE)</f>
        <v>#N/A</v>
      </c>
      <c r="S113" s="39"/>
      <c r="T113" s="39"/>
      <c r="U113" s="39"/>
      <c r="V113" s="39"/>
      <c r="W113" s="39"/>
      <c r="X113" s="39" t="e">
        <f>VLOOKUP(U113,'Drop down Codes'!$J$4:$K$12,2,FALSE)*VLOOKUP(V113,'Drop down Codes'!$J$18:$K$20,2,FALSE)</f>
        <v>#N/A</v>
      </c>
      <c r="Y113" s="39"/>
      <c r="Z113" s="39"/>
      <c r="AA113" s="39"/>
      <c r="AB113" s="39" t="e">
        <f>VLOOKUP(Y113,'Drop down Codes'!$J$4:$K$12,2,FALSE)*VLOOKUP(Z113,'Drop down Codes'!$J$18:$K$20,2,FALSE)</f>
        <v>#N/A</v>
      </c>
    </row>
    <row r="114" spans="1:28" x14ac:dyDescent="0.25">
      <c r="A114" s="41" t="s">
        <v>419</v>
      </c>
      <c r="B114" s="41" t="s">
        <v>453</v>
      </c>
      <c r="C114" s="41"/>
      <c r="D114" s="39"/>
      <c r="E114" s="39"/>
      <c r="F114" s="40"/>
      <c r="G114" s="39"/>
      <c r="H114" s="39"/>
      <c r="I114" s="39"/>
      <c r="J114" s="39"/>
      <c r="K114" s="39"/>
      <c r="L114" s="39"/>
      <c r="M114" s="40"/>
      <c r="N114" s="39"/>
      <c r="O114" s="40"/>
      <c r="P114" s="39"/>
      <c r="Q114" s="39"/>
      <c r="R114" s="39" t="e">
        <f>SUM(VLOOKUP(J114,'Drop down Codes'!$F$4:$G$12,2,FALSE),VLOOKUP(L114,'Drop down Codes'!$F$18:$G$20,2,FALSE),VLOOKUP(N114,'Drop down Codes'!$F$26:$G$28,2,FALSE))*VLOOKUP(P114,'Drop down Codes'!$F$34:$G$36,2,FALSE)</f>
        <v>#N/A</v>
      </c>
      <c r="S114" s="39"/>
      <c r="T114" s="39"/>
      <c r="U114" s="39"/>
      <c r="V114" s="39"/>
      <c r="W114" s="39"/>
      <c r="X114" s="39" t="e">
        <f>VLOOKUP(U114,'Drop down Codes'!$J$4:$K$12,2,FALSE)*VLOOKUP(V114,'Drop down Codes'!$J$18:$K$20,2,FALSE)</f>
        <v>#N/A</v>
      </c>
      <c r="Y114" s="39"/>
      <c r="Z114" s="39"/>
      <c r="AA114" s="39"/>
      <c r="AB114" s="39" t="e">
        <f>VLOOKUP(Y114,'Drop down Codes'!$J$4:$K$12,2,FALSE)*VLOOKUP(Z114,'Drop down Codes'!$J$18:$K$20,2,FALSE)</f>
        <v>#N/A</v>
      </c>
    </row>
    <row r="115" spans="1:28" ht="54" customHeight="1" x14ac:dyDescent="0.25">
      <c r="A115" s="498" t="s">
        <v>454</v>
      </c>
      <c r="B115" s="498"/>
      <c r="C115" s="498"/>
      <c r="D115" s="498"/>
      <c r="E115" s="498"/>
      <c r="F115" s="498"/>
      <c r="G115" s="498"/>
      <c r="H115" s="498"/>
      <c r="I115" s="498"/>
      <c r="J115" s="498"/>
      <c r="K115" s="498"/>
      <c r="L115" s="498"/>
      <c r="M115" s="498"/>
      <c r="N115" s="498"/>
      <c r="O115" s="498"/>
      <c r="P115" s="498"/>
      <c r="Q115" s="498"/>
      <c r="R115" s="498"/>
      <c r="S115" s="498"/>
      <c r="T115" s="498"/>
      <c r="U115" s="498"/>
      <c r="V115" s="498"/>
      <c r="W115" s="498"/>
      <c r="X115" s="498"/>
      <c r="Y115" s="498"/>
      <c r="Z115" s="498"/>
      <c r="AA115" s="498"/>
      <c r="AB115" s="498"/>
    </row>
    <row r="116" spans="1:28" ht="36" customHeight="1" x14ac:dyDescent="0.25">
      <c r="A116" s="216" t="s">
        <v>455</v>
      </c>
      <c r="B116" s="497" t="s">
        <v>456</v>
      </c>
      <c r="C116" s="497"/>
      <c r="D116" s="497"/>
      <c r="E116" s="497"/>
      <c r="F116" s="497"/>
      <c r="G116" s="497"/>
      <c r="H116" s="497"/>
      <c r="I116" s="497"/>
      <c r="J116" s="497"/>
      <c r="K116" s="497"/>
      <c r="L116" s="497"/>
      <c r="M116" s="497"/>
      <c r="N116" s="497"/>
      <c r="O116" s="497"/>
      <c r="P116" s="497"/>
      <c r="Q116" s="497"/>
      <c r="R116" s="497"/>
      <c r="S116" s="497"/>
      <c r="T116" s="497"/>
      <c r="U116" s="497"/>
      <c r="V116" s="497"/>
      <c r="W116" s="497"/>
      <c r="X116" s="497"/>
      <c r="Y116" s="497"/>
      <c r="Z116" s="497"/>
      <c r="AA116" s="497"/>
      <c r="AB116" s="497"/>
    </row>
    <row r="117" spans="1:28" x14ac:dyDescent="0.25">
      <c r="A117" s="39" t="s">
        <v>417</v>
      </c>
      <c r="B117" s="41" t="s">
        <v>457</v>
      </c>
      <c r="C117" s="42" t="s">
        <v>228</v>
      </c>
      <c r="D117" s="39"/>
      <c r="E117" s="39"/>
      <c r="F117" s="40"/>
      <c r="G117" s="39"/>
      <c r="H117" s="39"/>
      <c r="I117" s="39"/>
      <c r="J117" s="39"/>
      <c r="K117" s="39"/>
      <c r="L117" s="39"/>
      <c r="M117" s="40"/>
      <c r="N117" s="39"/>
      <c r="O117" s="40"/>
      <c r="P117" s="39"/>
      <c r="Q117" s="39"/>
      <c r="R117" s="39" t="e">
        <f>SUM(VLOOKUP(J117,'Drop down Codes'!$F$4:$G$12,2,FALSE),VLOOKUP(L117,'Drop down Codes'!$F$18:$G$20,2,FALSE),VLOOKUP(N117,'Drop down Codes'!$F$26:$G$28,2,FALSE))*VLOOKUP(P117,'Drop down Codes'!$F$34:$G$36,2,FALSE)</f>
        <v>#N/A</v>
      </c>
      <c r="S117" s="39"/>
      <c r="T117" s="39"/>
      <c r="U117" s="39"/>
      <c r="V117" s="39"/>
      <c r="W117" s="39"/>
      <c r="X117" s="39" t="e">
        <f>VLOOKUP(U117,'Drop down Codes'!$J$4:$K$12,2,FALSE)*VLOOKUP(V117,'Drop down Codes'!$J$18:$K$20,2,FALSE)</f>
        <v>#N/A</v>
      </c>
      <c r="Y117" s="39"/>
      <c r="Z117" s="39"/>
      <c r="AA117" s="39"/>
      <c r="AB117" s="39" t="e">
        <f>VLOOKUP(Y117,'Drop down Codes'!$J$4:$K$12,2,FALSE)*VLOOKUP(Z117,'Drop down Codes'!$J$18:$K$20,2,FALSE)</f>
        <v>#N/A</v>
      </c>
    </row>
    <row r="118" spans="1:28" x14ac:dyDescent="0.25">
      <c r="A118" s="39" t="s">
        <v>458</v>
      </c>
      <c r="B118" s="41" t="s">
        <v>459</v>
      </c>
      <c r="C118" s="42" t="s">
        <v>228</v>
      </c>
      <c r="D118" s="39"/>
      <c r="E118" s="39"/>
      <c r="F118" s="389"/>
      <c r="G118" s="39"/>
      <c r="H118" s="39"/>
      <c r="I118" s="39"/>
      <c r="J118" s="39"/>
      <c r="K118" s="39"/>
      <c r="L118" s="39"/>
      <c r="M118" s="40"/>
      <c r="N118" s="39"/>
      <c r="O118" s="40"/>
      <c r="P118" s="39"/>
      <c r="Q118" s="39"/>
      <c r="R118" s="39" t="e">
        <f>SUM(VLOOKUP(J118,'Drop down Codes'!$F$4:$G$12,2,FALSE),VLOOKUP(L118,'Drop down Codes'!$F$18:$G$20,2,FALSE),VLOOKUP(N118,'Drop down Codes'!$F$26:$G$28,2,FALSE))*VLOOKUP(P118,'Drop down Codes'!$F$34:$G$36,2,FALSE)</f>
        <v>#N/A</v>
      </c>
      <c r="S118" s="39"/>
      <c r="T118" s="39"/>
      <c r="U118" s="39"/>
      <c r="V118" s="39"/>
      <c r="W118" s="39"/>
      <c r="X118" s="39" t="e">
        <f>VLOOKUP(U118,'Drop down Codes'!$J$4:$K$12,2,FALSE)*VLOOKUP(V118,'Drop down Codes'!$J$18:$K$20,2,FALSE)</f>
        <v>#N/A</v>
      </c>
      <c r="Y118" s="39"/>
      <c r="Z118" s="39"/>
      <c r="AA118" s="39"/>
      <c r="AB118" s="39" t="e">
        <f>VLOOKUP(Y118,'Drop down Codes'!$J$4:$K$12,2,FALSE)*VLOOKUP(Z118,'Drop down Codes'!$J$18:$K$20,2,FALSE)</f>
        <v>#N/A</v>
      </c>
    </row>
    <row r="119" spans="1:28" ht="71.25" x14ac:dyDescent="0.25">
      <c r="A119" s="499" t="s">
        <v>451</v>
      </c>
      <c r="B119" s="414" t="s">
        <v>460</v>
      </c>
      <c r="C119" s="39" t="s">
        <v>461</v>
      </c>
      <c r="D119" s="39"/>
      <c r="E119" s="39"/>
      <c r="F119" s="40"/>
      <c r="G119" s="39"/>
      <c r="H119" s="39"/>
      <c r="I119" s="39"/>
      <c r="J119" s="39"/>
      <c r="K119" s="39"/>
      <c r="L119" s="39"/>
      <c r="M119" s="40"/>
      <c r="N119" s="39"/>
      <c r="O119" s="40"/>
      <c r="P119" s="39"/>
      <c r="Q119" s="39"/>
      <c r="R119" s="39" t="e">
        <f>SUM(VLOOKUP(J119,'Drop down Codes'!$F$4:$G$12,2,FALSE),VLOOKUP(L119,'Drop down Codes'!$F$18:$G$20,2,FALSE),VLOOKUP(N119,'Drop down Codes'!$F$26:$G$28,2,FALSE))*VLOOKUP(P119,'Drop down Codes'!$F$34:$G$36,2,FALSE)</f>
        <v>#N/A</v>
      </c>
      <c r="S119" s="39"/>
      <c r="T119" s="39"/>
      <c r="U119" s="39"/>
      <c r="V119" s="39"/>
      <c r="W119" s="39"/>
      <c r="X119" s="39" t="e">
        <f>VLOOKUP(U119,'Drop down Codes'!$J$4:$K$12,2,FALSE)*VLOOKUP(V119,'Drop down Codes'!$J$18:$K$20,2,FALSE)</f>
        <v>#N/A</v>
      </c>
      <c r="Y119" s="39"/>
      <c r="Z119" s="39"/>
      <c r="AA119" s="39"/>
      <c r="AB119" s="39" t="e">
        <f>VLOOKUP(Y119,'Drop down Codes'!$J$4:$K$12,2,FALSE)*VLOOKUP(Z119,'Drop down Codes'!$J$18:$K$20,2,FALSE)</f>
        <v>#N/A</v>
      </c>
    </row>
    <row r="120" spans="1:28" ht="71.25" x14ac:dyDescent="0.25">
      <c r="A120" s="499"/>
      <c r="B120" s="407" t="s">
        <v>462</v>
      </c>
      <c r="C120" s="29" t="s">
        <v>463</v>
      </c>
      <c r="D120" s="29" t="s">
        <v>34</v>
      </c>
      <c r="E120" s="29" t="s">
        <v>35</v>
      </c>
      <c r="F120" s="30"/>
      <c r="G120" s="29" t="s">
        <v>378</v>
      </c>
      <c r="H120" s="29" t="s">
        <v>464</v>
      </c>
      <c r="I120" s="29" t="s">
        <v>330</v>
      </c>
      <c r="J120" s="29" t="s">
        <v>465</v>
      </c>
      <c r="K120" s="29"/>
      <c r="L120" s="29" t="s">
        <v>59</v>
      </c>
      <c r="M120" s="30"/>
      <c r="N120" s="29" t="s">
        <v>43</v>
      </c>
      <c r="O120" s="30"/>
      <c r="P120" s="29" t="s">
        <v>44</v>
      </c>
      <c r="Q120" s="29"/>
      <c r="R120" s="29">
        <f>SUM(VLOOKUP(J120,'Drop down Codes'!$F$4:$G$12,2,FALSE),VLOOKUP(L120,'Drop down Codes'!$F$18:$G$20,2,FALSE),VLOOKUP(N120,'Drop down Codes'!$F$26:$G$28,2,FALSE))*VLOOKUP(P120,'Drop down Codes'!$F$34:$G$36,2,FALSE)</f>
        <v>16</v>
      </c>
      <c r="S120" s="29" t="s">
        <v>466</v>
      </c>
      <c r="T120" s="29" t="s">
        <v>467</v>
      </c>
      <c r="U120" s="29" t="s">
        <v>39</v>
      </c>
      <c r="V120" s="29" t="s">
        <v>49</v>
      </c>
      <c r="W120" s="29"/>
      <c r="X120" s="29">
        <f>VLOOKUP(U120,'Drop down Codes'!$J$4:$K$12,2,FALSE)*VLOOKUP(V120,'Drop down Codes'!$J$18:$K$20,2,FALSE)</f>
        <v>12</v>
      </c>
      <c r="Y120" s="29" t="s">
        <v>465</v>
      </c>
      <c r="Z120" s="29" t="s">
        <v>49</v>
      </c>
      <c r="AA120" s="29"/>
      <c r="AB120" s="29">
        <f>VLOOKUP(Y120,'Drop down Codes'!$J$4:$K$12,2,FALSE)*VLOOKUP(Z120,'Drop down Codes'!$J$18:$K$20,2,FALSE)</f>
        <v>15</v>
      </c>
    </row>
    <row r="121" spans="1:28" ht="114" x14ac:dyDescent="0.25">
      <c r="A121" s="499"/>
      <c r="B121" s="407" t="s">
        <v>468</v>
      </c>
      <c r="C121" s="29" t="s">
        <v>469</v>
      </c>
      <c r="D121" s="29" t="s">
        <v>76</v>
      </c>
      <c r="E121" s="29" t="s">
        <v>35</v>
      </c>
      <c r="F121" s="30"/>
      <c r="G121" s="29" t="s">
        <v>36</v>
      </c>
      <c r="H121" s="29" t="s">
        <v>470</v>
      </c>
      <c r="I121" s="29" t="s">
        <v>330</v>
      </c>
      <c r="J121" s="29" t="s">
        <v>90</v>
      </c>
      <c r="K121" s="29"/>
      <c r="L121" s="29" t="s">
        <v>59</v>
      </c>
      <c r="M121" s="30"/>
      <c r="N121" s="29" t="s">
        <v>43</v>
      </c>
      <c r="O121" s="30"/>
      <c r="P121" s="29" t="s">
        <v>60</v>
      </c>
      <c r="Q121" s="29"/>
      <c r="R121" s="29">
        <f>SUM(VLOOKUP(J121,'Drop down Codes'!$F$4:$G$12,2,FALSE),VLOOKUP(L121,'Drop down Codes'!$F$18:$G$20,2,FALSE),VLOOKUP(N121,'Drop down Codes'!$F$26:$G$28,2,FALSE))*VLOOKUP(P121,'Drop down Codes'!$F$34:$G$36,2,FALSE)</f>
        <v>6</v>
      </c>
      <c r="S121" s="29" t="s">
        <v>471</v>
      </c>
      <c r="T121" s="29" t="s">
        <v>472</v>
      </c>
      <c r="U121" s="29" t="s">
        <v>192</v>
      </c>
      <c r="V121" s="29" t="s">
        <v>60</v>
      </c>
      <c r="W121" s="29"/>
      <c r="X121" s="29">
        <f>VLOOKUP(U121,'Drop down Codes'!$J$4:$K$12,2,FALSE)*VLOOKUP(V121,'Drop down Codes'!$J$18:$K$20,2,FALSE)</f>
        <v>3</v>
      </c>
      <c r="Y121" s="29" t="s">
        <v>48</v>
      </c>
      <c r="Z121" s="29" t="s">
        <v>51</v>
      </c>
      <c r="AA121" s="29"/>
      <c r="AB121" s="29">
        <f>VLOOKUP(Y121,'Drop down Codes'!$J$4:$K$12,2,FALSE)*VLOOKUP(Z121,'Drop down Codes'!$J$18:$K$20,2,FALSE)</f>
        <v>4</v>
      </c>
    </row>
    <row r="122" spans="1:28" ht="54" customHeight="1" x14ac:dyDescent="0.25">
      <c r="A122" s="499"/>
      <c r="B122" s="407" t="s">
        <v>473</v>
      </c>
      <c r="C122" s="29" t="s">
        <v>474</v>
      </c>
      <c r="D122" s="29" t="s">
        <v>76</v>
      </c>
      <c r="E122" s="29" t="s">
        <v>35</v>
      </c>
      <c r="F122" s="30"/>
      <c r="G122" s="29" t="s">
        <v>36</v>
      </c>
      <c r="H122" s="29" t="s">
        <v>475</v>
      </c>
      <c r="I122" s="29" t="s">
        <v>330</v>
      </c>
      <c r="J122" s="29" t="s">
        <v>58</v>
      </c>
      <c r="K122" s="29"/>
      <c r="L122" s="29" t="s">
        <v>59</v>
      </c>
      <c r="M122" s="30"/>
      <c r="N122" s="29" t="s">
        <v>43</v>
      </c>
      <c r="O122" s="30"/>
      <c r="P122" s="29" t="s">
        <v>44</v>
      </c>
      <c r="Q122" s="29"/>
      <c r="R122" s="29">
        <f>SUM(VLOOKUP(J122,'Drop down Codes'!$F$4:$G$12,2,FALSE),VLOOKUP(L122,'Drop down Codes'!$F$18:$G$20,2,FALSE),VLOOKUP(N122,'Drop down Codes'!$F$26:$G$28,2,FALSE))*VLOOKUP(P122,'Drop down Codes'!$F$34:$G$36,2,FALSE)</f>
        <v>8</v>
      </c>
      <c r="S122" s="29" t="s">
        <v>471</v>
      </c>
      <c r="T122" s="29" t="s">
        <v>476</v>
      </c>
      <c r="U122" s="29" t="s">
        <v>50</v>
      </c>
      <c r="V122" s="29" t="s">
        <v>51</v>
      </c>
      <c r="W122" s="29"/>
      <c r="X122" s="29">
        <f>VLOOKUP(U122,'Drop down Codes'!$J$4:$K$12,2,FALSE)*VLOOKUP(V122,'Drop down Codes'!$J$18:$K$20,2,FALSE)</f>
        <v>4</v>
      </c>
      <c r="Y122" s="29" t="s">
        <v>58</v>
      </c>
      <c r="Z122" s="29" t="s">
        <v>60</v>
      </c>
      <c r="AA122" s="29"/>
      <c r="AB122" s="29">
        <f>VLOOKUP(Y122,'Drop down Codes'!$J$4:$K$12,2,FALSE)*VLOOKUP(Z122,'Drop down Codes'!$J$18:$K$20,2,FALSE)</f>
        <v>1</v>
      </c>
    </row>
    <row r="123" spans="1:28" x14ac:dyDescent="0.25">
      <c r="A123" s="39" t="s">
        <v>477</v>
      </c>
      <c r="B123" s="41" t="s">
        <v>478</v>
      </c>
      <c r="C123" s="42" t="s">
        <v>228</v>
      </c>
      <c r="D123" s="39"/>
      <c r="E123" s="39"/>
      <c r="F123" s="40"/>
      <c r="G123" s="39"/>
      <c r="H123" s="39"/>
      <c r="I123" s="39"/>
      <c r="J123" s="39"/>
      <c r="K123" s="39"/>
      <c r="L123" s="39"/>
      <c r="M123" s="40"/>
      <c r="N123" s="39"/>
      <c r="O123" s="40"/>
      <c r="P123" s="39"/>
      <c r="Q123" s="39"/>
      <c r="R123" s="39" t="e">
        <f>SUM(VLOOKUP(J123,'Drop down Codes'!$F$4:$G$12,2,FALSE),VLOOKUP(L123,'Drop down Codes'!$F$18:$G$20,2,FALSE),VLOOKUP(N123,'Drop down Codes'!$F$26:$G$28,2,FALSE))*VLOOKUP(P123,'Drop down Codes'!$F$34:$G$36,2,FALSE)</f>
        <v>#N/A</v>
      </c>
      <c r="S123" s="39"/>
      <c r="T123" s="39"/>
      <c r="U123" s="39"/>
      <c r="V123" s="39"/>
      <c r="W123" s="39"/>
      <c r="X123" s="39" t="e">
        <f>VLOOKUP(U123,'Drop down Codes'!$J$4:$K$12,2,FALSE)*VLOOKUP(V123,'Drop down Codes'!$J$18:$K$20,2,FALSE)</f>
        <v>#N/A</v>
      </c>
      <c r="Y123" s="39"/>
      <c r="Z123" s="39"/>
      <c r="AA123" s="39"/>
      <c r="AB123" s="39" t="e">
        <f>VLOOKUP(Y123,'Drop down Codes'!$J$4:$K$12,2,FALSE)*VLOOKUP(Z123,'Drop down Codes'!$J$18:$K$20,2,FALSE)</f>
        <v>#N/A</v>
      </c>
    </row>
    <row r="124" spans="1:28" ht="28.5" x14ac:dyDescent="0.25">
      <c r="A124" s="39" t="s">
        <v>479</v>
      </c>
      <c r="B124" s="41" t="s">
        <v>480</v>
      </c>
      <c r="C124" s="42" t="s">
        <v>228</v>
      </c>
      <c r="D124" s="39"/>
      <c r="E124" s="39"/>
      <c r="F124" s="40"/>
      <c r="G124" s="39"/>
      <c r="H124" s="39"/>
      <c r="I124" s="39"/>
      <c r="J124" s="39"/>
      <c r="K124" s="39"/>
      <c r="L124" s="39"/>
      <c r="M124" s="40"/>
      <c r="N124" s="39"/>
      <c r="O124" s="40"/>
      <c r="P124" s="39"/>
      <c r="Q124" s="39"/>
      <c r="R124" s="39" t="e">
        <f>SUM(VLOOKUP(J124,'Drop down Codes'!$F$4:$G$12,2,FALSE),VLOOKUP(L124,'Drop down Codes'!$F$18:$G$20,2,FALSE),VLOOKUP(N124,'Drop down Codes'!$F$26:$G$28,2,FALSE))*VLOOKUP(P124,'Drop down Codes'!$F$34:$G$36,2,FALSE)</f>
        <v>#N/A</v>
      </c>
      <c r="S124" s="39"/>
      <c r="T124" s="39"/>
      <c r="U124" s="39"/>
      <c r="V124" s="39"/>
      <c r="W124" s="39"/>
      <c r="X124" s="39" t="e">
        <f>VLOOKUP(U124,'Drop down Codes'!$J$4:$K$12,2,FALSE)*VLOOKUP(V124,'Drop down Codes'!$J$18:$K$20,2,FALSE)</f>
        <v>#N/A</v>
      </c>
      <c r="Y124" s="39"/>
      <c r="Z124" s="39"/>
      <c r="AA124" s="39"/>
      <c r="AB124" s="39" t="e">
        <f>VLOOKUP(Y124,'Drop down Codes'!$J$4:$K$12,2,FALSE)*VLOOKUP(Z124,'Drop down Codes'!$J$18:$K$20,2,FALSE)</f>
        <v>#N/A</v>
      </c>
    </row>
    <row r="125" spans="1:28" ht="36.950000000000003" customHeight="1" x14ac:dyDescent="0.25">
      <c r="A125" s="216" t="s">
        <v>481</v>
      </c>
      <c r="B125" s="497" t="s">
        <v>482</v>
      </c>
      <c r="C125" s="497"/>
      <c r="D125" s="497"/>
      <c r="E125" s="497"/>
      <c r="F125" s="497"/>
      <c r="G125" s="497"/>
      <c r="H125" s="497"/>
      <c r="I125" s="497"/>
      <c r="J125" s="497"/>
      <c r="K125" s="497"/>
      <c r="L125" s="497"/>
      <c r="M125" s="497"/>
      <c r="N125" s="497"/>
      <c r="O125" s="497"/>
      <c r="P125" s="497"/>
      <c r="Q125" s="497"/>
      <c r="R125" s="497"/>
      <c r="S125" s="497"/>
      <c r="T125" s="497"/>
      <c r="U125" s="497"/>
      <c r="V125" s="497"/>
      <c r="W125" s="497"/>
      <c r="X125" s="497"/>
      <c r="Y125" s="497"/>
      <c r="Z125" s="497"/>
      <c r="AA125" s="497"/>
      <c r="AB125" s="497"/>
    </row>
    <row r="126" spans="1:28" x14ac:dyDescent="0.25">
      <c r="A126" s="41" t="s">
        <v>483</v>
      </c>
      <c r="B126" s="41" t="s">
        <v>484</v>
      </c>
      <c r="C126" s="42" t="s">
        <v>228</v>
      </c>
      <c r="D126" s="39"/>
      <c r="E126" s="39"/>
      <c r="F126" s="40"/>
      <c r="G126" s="39"/>
      <c r="H126" s="39"/>
      <c r="I126" s="39"/>
      <c r="J126" s="39"/>
      <c r="K126" s="39"/>
      <c r="L126" s="39"/>
      <c r="M126" s="40"/>
      <c r="N126" s="39"/>
      <c r="O126" s="40"/>
      <c r="P126" s="39"/>
      <c r="Q126" s="39"/>
      <c r="R126" s="39" t="e">
        <f>SUM(VLOOKUP(J126,'Drop down Codes'!$F$4:$G$12,2,FALSE),VLOOKUP(L126,'Drop down Codes'!$F$18:$G$20,2,FALSE),VLOOKUP(N126,'Drop down Codes'!$F$26:$G$28,2,FALSE))*VLOOKUP(P126,'Drop down Codes'!$F$34:$G$36,2,FALSE)</f>
        <v>#N/A</v>
      </c>
      <c r="S126" s="39"/>
      <c r="T126" s="39"/>
      <c r="U126" s="39"/>
      <c r="V126" s="39"/>
      <c r="W126" s="39"/>
      <c r="X126" s="39" t="e">
        <f>VLOOKUP(U126,'Drop down Codes'!$J$4:$K$12,2,FALSE)*VLOOKUP(V126,'Drop down Codes'!$J$18:$K$20,2,FALSE)</f>
        <v>#N/A</v>
      </c>
      <c r="Y126" s="39"/>
      <c r="Z126" s="39"/>
      <c r="AA126" s="39"/>
      <c r="AB126" s="39" t="e">
        <f>VLOOKUP(Y126,'Drop down Codes'!$J$4:$K$12,2,FALSE)*VLOOKUP(Z126,'Drop down Codes'!$J$18:$K$20,2,FALSE)</f>
        <v>#N/A</v>
      </c>
    </row>
    <row r="127" spans="1:28" x14ac:dyDescent="0.25">
      <c r="A127" s="39" t="s">
        <v>485</v>
      </c>
      <c r="B127" s="41" t="s">
        <v>486</v>
      </c>
      <c r="C127" s="42" t="s">
        <v>228</v>
      </c>
      <c r="D127" s="39"/>
      <c r="E127" s="39"/>
      <c r="F127" s="40"/>
      <c r="G127" s="39"/>
      <c r="H127" s="39"/>
      <c r="I127" s="39"/>
      <c r="J127" s="39"/>
      <c r="K127" s="39"/>
      <c r="L127" s="39"/>
      <c r="M127" s="40"/>
      <c r="N127" s="39"/>
      <c r="O127" s="40"/>
      <c r="P127" s="39"/>
      <c r="Q127" s="39"/>
      <c r="R127" s="39" t="e">
        <f>SUM(VLOOKUP(J127,'Drop down Codes'!$F$4:$G$12,2,FALSE),VLOOKUP(L127,'Drop down Codes'!$F$18:$G$20,2,FALSE),VLOOKUP(N127,'Drop down Codes'!$F$26:$G$28,2,FALSE))*VLOOKUP(P127,'Drop down Codes'!$F$34:$G$36,2,FALSE)</f>
        <v>#N/A</v>
      </c>
      <c r="S127" s="39"/>
      <c r="T127" s="39"/>
      <c r="U127" s="39"/>
      <c r="V127" s="39"/>
      <c r="W127" s="39"/>
      <c r="X127" s="39" t="e">
        <f>VLOOKUP(U127,'Drop down Codes'!$J$4:$K$12,2,FALSE)*VLOOKUP(V127,'Drop down Codes'!$J$18:$K$20,2,FALSE)</f>
        <v>#N/A</v>
      </c>
      <c r="Y127" s="39"/>
      <c r="Z127" s="39"/>
      <c r="AA127" s="39"/>
      <c r="AB127" s="39" t="e">
        <f>VLOOKUP(Y127,'Drop down Codes'!$J$4:$K$12,2,FALSE)*VLOOKUP(Z127,'Drop down Codes'!$J$18:$K$20,2,FALSE)</f>
        <v>#N/A</v>
      </c>
    </row>
    <row r="128" spans="1:28" ht="28.5" x14ac:dyDescent="0.25">
      <c r="A128" s="39" t="s">
        <v>487</v>
      </c>
      <c r="B128" s="41" t="s">
        <v>488</v>
      </c>
      <c r="C128" s="42" t="s">
        <v>228</v>
      </c>
      <c r="D128" s="39"/>
      <c r="E128" s="39"/>
      <c r="F128" s="40"/>
      <c r="G128" s="39"/>
      <c r="H128" s="39"/>
      <c r="I128" s="39"/>
      <c r="J128" s="39"/>
      <c r="K128" s="39"/>
      <c r="L128" s="39"/>
      <c r="M128" s="40"/>
      <c r="N128" s="39"/>
      <c r="O128" s="40"/>
      <c r="P128" s="39"/>
      <c r="Q128" s="39"/>
      <c r="R128" s="39" t="e">
        <f>SUM(VLOOKUP(J128,'Drop down Codes'!$F$4:$G$12,2,FALSE),VLOOKUP(L128,'Drop down Codes'!$F$18:$G$20,2,FALSE),VLOOKUP(N128,'Drop down Codes'!$F$26:$G$28,2,FALSE))*VLOOKUP(P128,'Drop down Codes'!$F$34:$G$36,2,FALSE)</f>
        <v>#N/A</v>
      </c>
      <c r="S128" s="39"/>
      <c r="T128" s="39"/>
      <c r="U128" s="39"/>
      <c r="V128" s="39"/>
      <c r="W128" s="39"/>
      <c r="X128" s="39" t="e">
        <f>VLOOKUP(U128,'Drop down Codes'!$J$4:$K$12,2,FALSE)*VLOOKUP(V128,'Drop down Codes'!$J$18:$K$20,2,FALSE)</f>
        <v>#N/A</v>
      </c>
      <c r="Y128" s="39"/>
      <c r="Z128" s="39"/>
      <c r="AA128" s="39"/>
      <c r="AB128" s="39" t="e">
        <f>VLOOKUP(Y128,'Drop down Codes'!$J$4:$K$12,2,FALSE)*VLOOKUP(Z128,'Drop down Codes'!$J$18:$K$20,2,FALSE)</f>
        <v>#N/A</v>
      </c>
    </row>
    <row r="129" spans="1:28" ht="38.450000000000003" customHeight="1" x14ac:dyDescent="0.25">
      <c r="A129" s="216" t="s">
        <v>489</v>
      </c>
      <c r="B129" s="497" t="s">
        <v>490</v>
      </c>
      <c r="C129" s="497"/>
      <c r="D129" s="497"/>
      <c r="E129" s="497"/>
      <c r="F129" s="497"/>
      <c r="G129" s="497"/>
      <c r="H129" s="497"/>
      <c r="I129" s="497"/>
      <c r="J129" s="497"/>
      <c r="K129" s="497"/>
      <c r="L129" s="497"/>
      <c r="M129" s="497"/>
      <c r="N129" s="497"/>
      <c r="O129" s="497"/>
      <c r="P129" s="497"/>
      <c r="Q129" s="497"/>
      <c r="R129" s="497"/>
      <c r="S129" s="497"/>
      <c r="T129" s="497"/>
      <c r="U129" s="497"/>
      <c r="V129" s="497"/>
      <c r="W129" s="497"/>
      <c r="X129" s="497"/>
      <c r="Y129" s="497"/>
      <c r="Z129" s="497"/>
      <c r="AA129" s="497"/>
      <c r="AB129" s="497"/>
    </row>
    <row r="130" spans="1:28" ht="42.75" x14ac:dyDescent="0.25">
      <c r="A130" s="39" t="s">
        <v>491</v>
      </c>
      <c r="B130" s="41" t="s">
        <v>492</v>
      </c>
      <c r="C130" s="42" t="s">
        <v>228</v>
      </c>
      <c r="D130" s="39"/>
      <c r="E130" s="39"/>
      <c r="F130" s="40"/>
      <c r="G130" s="39"/>
      <c r="H130" s="39"/>
      <c r="I130" s="39"/>
      <c r="J130" s="39"/>
      <c r="K130" s="39"/>
      <c r="L130" s="39"/>
      <c r="M130" s="40"/>
      <c r="N130" s="39"/>
      <c r="O130" s="40"/>
      <c r="P130" s="39"/>
      <c r="Q130" s="39"/>
      <c r="R130" s="39" t="e">
        <f>SUM(VLOOKUP(J130,'Drop down Codes'!$F$4:$G$12,2,FALSE),VLOOKUP(L130,'Drop down Codes'!$F$18:$G$20,2,FALSE),VLOOKUP(N130,'Drop down Codes'!$F$26:$G$28,2,FALSE))*VLOOKUP(P130,'Drop down Codes'!$F$34:$G$36,2,FALSE)</f>
        <v>#N/A</v>
      </c>
      <c r="S130" s="39"/>
      <c r="T130" s="39"/>
      <c r="U130" s="39"/>
      <c r="V130" s="39"/>
      <c r="W130" s="39"/>
      <c r="X130" s="39" t="e">
        <f>VLOOKUP(U130,'Drop down Codes'!$J$4:$K$12,2,FALSE)*VLOOKUP(V130,'Drop down Codes'!$J$18:$K$20,2,FALSE)</f>
        <v>#N/A</v>
      </c>
      <c r="Y130" s="39"/>
      <c r="Z130" s="39"/>
      <c r="AA130" s="39"/>
      <c r="AB130" s="39" t="e">
        <f>VLOOKUP(Y130,'Drop down Codes'!$J$4:$K$12,2,FALSE)*VLOOKUP(Z130,'Drop down Codes'!$J$18:$K$20,2,FALSE)</f>
        <v>#N/A</v>
      </c>
    </row>
    <row r="131" spans="1:28" x14ac:dyDescent="0.25">
      <c r="A131" s="41" t="s">
        <v>493</v>
      </c>
      <c r="B131" s="41" t="s">
        <v>494</v>
      </c>
      <c r="C131" s="42" t="s">
        <v>228</v>
      </c>
      <c r="D131" s="39"/>
      <c r="E131" s="39"/>
      <c r="F131" s="40"/>
      <c r="G131" s="39"/>
      <c r="H131" s="39"/>
      <c r="I131" s="39"/>
      <c r="J131" s="39"/>
      <c r="K131" s="39"/>
      <c r="L131" s="39"/>
      <c r="M131" s="40"/>
      <c r="N131" s="39"/>
      <c r="O131" s="40"/>
      <c r="P131" s="39"/>
      <c r="Q131" s="39"/>
      <c r="R131" s="39" t="e">
        <f>SUM(VLOOKUP(J131,'Drop down Codes'!$F$4:$G$12,2,FALSE),VLOOKUP(L131,'Drop down Codes'!$F$18:$G$20,2,FALSE),VLOOKUP(N131,'Drop down Codes'!$F$26:$G$28,2,FALSE))*VLOOKUP(P131,'Drop down Codes'!$F$34:$G$36,2,FALSE)</f>
        <v>#N/A</v>
      </c>
      <c r="S131" s="39"/>
      <c r="T131" s="39"/>
      <c r="U131" s="39"/>
      <c r="V131" s="39"/>
      <c r="W131" s="39"/>
      <c r="X131" s="39" t="e">
        <f>VLOOKUP(U131,'Drop down Codes'!$J$4:$K$12,2,FALSE)*VLOOKUP(V131,'Drop down Codes'!$J$18:$K$20,2,FALSE)</f>
        <v>#N/A</v>
      </c>
      <c r="Y131" s="39"/>
      <c r="Z131" s="39"/>
      <c r="AA131" s="39"/>
      <c r="AB131" s="39" t="e">
        <f>VLOOKUP(Y131,'Drop down Codes'!$J$4:$K$12,2,FALSE)*VLOOKUP(Z131,'Drop down Codes'!$J$18:$K$20,2,FALSE)</f>
        <v>#N/A</v>
      </c>
    </row>
    <row r="132" spans="1:28" x14ac:dyDescent="0.25">
      <c r="A132" s="41" t="s">
        <v>495</v>
      </c>
      <c r="B132" s="41" t="s">
        <v>496</v>
      </c>
      <c r="C132" s="42" t="s">
        <v>228</v>
      </c>
      <c r="D132" s="39"/>
      <c r="E132" s="39"/>
      <c r="F132" s="40"/>
      <c r="G132" s="39"/>
      <c r="H132" s="39"/>
      <c r="I132" s="39"/>
      <c r="J132" s="39"/>
      <c r="K132" s="39"/>
      <c r="L132" s="39"/>
      <c r="M132" s="40"/>
      <c r="N132" s="39"/>
      <c r="O132" s="40"/>
      <c r="P132" s="39"/>
      <c r="Q132" s="39"/>
      <c r="R132" s="39" t="e">
        <f>SUM(VLOOKUP(J132,'Drop down Codes'!$F$4:$G$12,2,FALSE),VLOOKUP(L132,'Drop down Codes'!$F$18:$G$20,2,FALSE),VLOOKUP(N132,'Drop down Codes'!$F$26:$G$28,2,FALSE))*VLOOKUP(P132,'Drop down Codes'!$F$34:$G$36,2,FALSE)</f>
        <v>#N/A</v>
      </c>
      <c r="S132" s="39"/>
      <c r="T132" s="39"/>
      <c r="U132" s="39"/>
      <c r="V132" s="39"/>
      <c r="W132" s="39"/>
      <c r="X132" s="39" t="e">
        <f>VLOOKUP(U132,'Drop down Codes'!$J$4:$K$12,2,FALSE)*VLOOKUP(V132,'Drop down Codes'!$J$18:$K$20,2,FALSE)</f>
        <v>#N/A</v>
      </c>
      <c r="Y132" s="39"/>
      <c r="Z132" s="39"/>
      <c r="AA132" s="39"/>
      <c r="AB132" s="39" t="e">
        <f>VLOOKUP(Y132,'Drop down Codes'!$J$4:$K$12,2,FALSE)*VLOOKUP(Z132,'Drop down Codes'!$J$18:$K$20,2,FALSE)</f>
        <v>#N/A</v>
      </c>
    </row>
    <row r="133" spans="1:28" ht="52.5" customHeight="1" x14ac:dyDescent="0.25">
      <c r="A133" s="498" t="s">
        <v>497</v>
      </c>
      <c r="B133" s="498"/>
      <c r="C133" s="498"/>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row>
    <row r="134" spans="1:28" ht="44.45" customHeight="1" x14ac:dyDescent="0.25">
      <c r="A134" s="216" t="s">
        <v>498</v>
      </c>
      <c r="B134" s="497" t="s">
        <v>499</v>
      </c>
      <c r="C134" s="497"/>
      <c r="D134" s="497"/>
      <c r="E134" s="497"/>
      <c r="F134" s="497"/>
      <c r="G134" s="497"/>
      <c r="H134" s="497"/>
      <c r="I134" s="497"/>
      <c r="J134" s="497"/>
      <c r="K134" s="497"/>
      <c r="L134" s="497"/>
      <c r="M134" s="497"/>
      <c r="N134" s="497"/>
      <c r="O134" s="497"/>
      <c r="P134" s="497"/>
      <c r="Q134" s="497"/>
      <c r="R134" s="497"/>
      <c r="S134" s="497"/>
      <c r="T134" s="497"/>
      <c r="U134" s="497"/>
      <c r="V134" s="497"/>
      <c r="W134" s="497"/>
      <c r="X134" s="497"/>
      <c r="Y134" s="497"/>
      <c r="Z134" s="497"/>
      <c r="AA134" s="497"/>
      <c r="AB134" s="497"/>
    </row>
    <row r="135" spans="1:28" ht="85.5" x14ac:dyDescent="0.25">
      <c r="A135" s="221" t="s">
        <v>419</v>
      </c>
      <c r="B135" s="221" t="s">
        <v>500</v>
      </c>
      <c r="C135" s="29" t="s">
        <v>501</v>
      </c>
      <c r="D135" s="29" t="s">
        <v>34</v>
      </c>
      <c r="E135" s="29" t="s">
        <v>35</v>
      </c>
      <c r="F135" s="30"/>
      <c r="G135" s="29" t="s">
        <v>36</v>
      </c>
      <c r="H135" s="29" t="s">
        <v>502</v>
      </c>
      <c r="I135" s="29" t="s">
        <v>503</v>
      </c>
      <c r="J135" s="29" t="s">
        <v>314</v>
      </c>
      <c r="K135" s="29"/>
      <c r="L135" s="29" t="s">
        <v>59</v>
      </c>
      <c r="M135" s="30"/>
      <c r="N135" s="29" t="s">
        <v>43</v>
      </c>
      <c r="O135" s="30"/>
      <c r="P135" s="29" t="s">
        <v>44</v>
      </c>
      <c r="Q135" s="29"/>
      <c r="R135" s="29">
        <f>SUM(VLOOKUP(J135,'Drop down Codes'!$F$4:$G$12,2,FALSE),VLOOKUP(L135,'Drop down Codes'!$F$18:$G$20,2,FALSE),VLOOKUP(N135,'Drop down Codes'!$F$26:$G$28,2,FALSE))*VLOOKUP(P135,'Drop down Codes'!$F$34:$G$36,2,FALSE)</f>
        <v>14</v>
      </c>
      <c r="S135" s="29" t="s">
        <v>504</v>
      </c>
      <c r="T135" s="29" t="s">
        <v>505</v>
      </c>
      <c r="U135" s="29" t="s">
        <v>192</v>
      </c>
      <c r="V135" s="29" t="s">
        <v>49</v>
      </c>
      <c r="W135" s="29"/>
      <c r="X135" s="29">
        <f>VLOOKUP(U135,'Drop down Codes'!$J$4:$K$12,2,FALSE)*VLOOKUP(V135,'Drop down Codes'!$J$18:$K$20,2,FALSE)</f>
        <v>9</v>
      </c>
      <c r="Y135" s="29" t="s">
        <v>58</v>
      </c>
      <c r="Z135" s="29" t="s">
        <v>51</v>
      </c>
      <c r="AA135" s="29"/>
      <c r="AB135" s="29">
        <f>VLOOKUP(Y135,'Drop down Codes'!$J$4:$K$12,2,FALSE)*VLOOKUP(Z135,'Drop down Codes'!$J$18:$K$20,2,FALSE)</f>
        <v>2</v>
      </c>
    </row>
    <row r="136" spans="1:28" ht="85.5" x14ac:dyDescent="0.25">
      <c r="A136" s="221" t="s">
        <v>483</v>
      </c>
      <c r="B136" s="221" t="s">
        <v>506</v>
      </c>
      <c r="C136" s="221" t="s">
        <v>507</v>
      </c>
      <c r="D136" s="29" t="s">
        <v>76</v>
      </c>
      <c r="E136" s="29" t="s">
        <v>35</v>
      </c>
      <c r="F136" s="30"/>
      <c r="G136" s="29" t="s">
        <v>36</v>
      </c>
      <c r="H136" s="29" t="s">
        <v>508</v>
      </c>
      <c r="I136" s="29" t="s">
        <v>509</v>
      </c>
      <c r="J136" s="29" t="s">
        <v>58</v>
      </c>
      <c r="K136" s="29"/>
      <c r="L136" s="29" t="s">
        <v>59</v>
      </c>
      <c r="M136" s="30"/>
      <c r="N136" s="29" t="s">
        <v>43</v>
      </c>
      <c r="O136" s="30"/>
      <c r="P136" s="29" t="s">
        <v>60</v>
      </c>
      <c r="Q136" s="29"/>
      <c r="R136" s="29">
        <f>SUM(VLOOKUP(J136,'Drop down Codes'!$F$4:$G$12,2,FALSE),VLOOKUP(L136,'Drop down Codes'!$F$18:$G$20,2,FALSE),VLOOKUP(N136,'Drop down Codes'!$F$26:$G$28,2,FALSE))*VLOOKUP(P136,'Drop down Codes'!$F$34:$G$36,2,FALSE)</f>
        <v>4</v>
      </c>
      <c r="S136" s="29" t="s">
        <v>510</v>
      </c>
      <c r="T136" s="29" t="s">
        <v>330</v>
      </c>
      <c r="U136" s="29" t="s">
        <v>192</v>
      </c>
      <c r="V136" s="29" t="s">
        <v>60</v>
      </c>
      <c r="W136" s="29"/>
      <c r="X136" s="29">
        <f>VLOOKUP(U136,'Drop down Codes'!$J$4:$K$12,2,FALSE)*VLOOKUP(V136,'Drop down Codes'!$J$18:$K$20,2,FALSE)</f>
        <v>3</v>
      </c>
      <c r="Y136" s="29" t="s">
        <v>50</v>
      </c>
      <c r="Z136" s="29" t="s">
        <v>60</v>
      </c>
      <c r="AA136" s="29"/>
      <c r="AB136" s="29">
        <f>VLOOKUP(Y136,'Drop down Codes'!$J$4:$K$12,2,FALSE)*VLOOKUP(Z136,'Drop down Codes'!$J$18:$K$20,2,FALSE)</f>
        <v>2</v>
      </c>
    </row>
    <row r="137" spans="1:28" ht="109.5" customHeight="1" x14ac:dyDescent="0.25">
      <c r="A137" s="499" t="s">
        <v>511</v>
      </c>
      <c r="B137" s="222" t="s">
        <v>512</v>
      </c>
      <c r="C137" s="400" t="s">
        <v>513</v>
      </c>
      <c r="D137" s="29" t="s">
        <v>34</v>
      </c>
      <c r="E137" s="29" t="s">
        <v>35</v>
      </c>
      <c r="F137" s="30"/>
      <c r="G137" s="29" t="s">
        <v>36</v>
      </c>
      <c r="H137" s="29" t="s">
        <v>514</v>
      </c>
      <c r="I137" s="29" t="s">
        <v>515</v>
      </c>
      <c r="J137" s="29" t="s">
        <v>50</v>
      </c>
      <c r="K137" s="29"/>
      <c r="L137" s="29" t="s">
        <v>59</v>
      </c>
      <c r="M137" s="30"/>
      <c r="N137" s="29" t="s">
        <v>188</v>
      </c>
      <c r="O137" s="30"/>
      <c r="P137" s="29" t="s">
        <v>44</v>
      </c>
      <c r="Q137" s="29"/>
      <c r="R137" s="29">
        <f>SUM(VLOOKUP(J137,'Drop down Codes'!$F$4:$G$12,2,FALSE),VLOOKUP(L137,'Drop down Codes'!$F$18:$G$20,2,FALSE),VLOOKUP(N137,'Drop down Codes'!$F$26:$G$28,2,FALSE))*VLOOKUP(P137,'Drop down Codes'!$F$34:$G$36,2,FALSE)</f>
        <v>8</v>
      </c>
      <c r="S137" s="29" t="s">
        <v>516</v>
      </c>
      <c r="T137" s="29" t="s">
        <v>517</v>
      </c>
      <c r="U137" s="29" t="s">
        <v>192</v>
      </c>
      <c r="V137" s="29" t="s">
        <v>49</v>
      </c>
      <c r="W137" s="29"/>
      <c r="X137" s="29">
        <f>VLOOKUP(U137,'Drop down Codes'!$J$4:$K$12,2,FALSE)*VLOOKUP(V137,'Drop down Codes'!$J$18:$K$20,2,FALSE)</f>
        <v>9</v>
      </c>
      <c r="Y137" s="29" t="s">
        <v>82</v>
      </c>
      <c r="Z137" s="29" t="s">
        <v>51</v>
      </c>
      <c r="AA137" s="29"/>
      <c r="AB137" s="29">
        <f>VLOOKUP(Y137,'Drop down Codes'!$J$4:$K$12,2,FALSE)*VLOOKUP(Z137,'Drop down Codes'!$J$18:$K$20,2,FALSE)</f>
        <v>6</v>
      </c>
    </row>
    <row r="138" spans="1:28" ht="153" customHeight="1" x14ac:dyDescent="0.25">
      <c r="A138" s="499"/>
      <c r="B138" s="210" t="s">
        <v>518</v>
      </c>
      <c r="C138" s="29" t="s">
        <v>519</v>
      </c>
      <c r="D138" s="29" t="s">
        <v>34</v>
      </c>
      <c r="E138" s="29" t="s">
        <v>35</v>
      </c>
      <c r="F138" s="30"/>
      <c r="G138" s="29" t="s">
        <v>36</v>
      </c>
      <c r="H138" s="29" t="s">
        <v>520</v>
      </c>
      <c r="I138" s="29" t="s">
        <v>521</v>
      </c>
      <c r="J138" s="29" t="s">
        <v>48</v>
      </c>
      <c r="K138" s="29"/>
      <c r="L138" s="29" t="s">
        <v>79</v>
      </c>
      <c r="M138" s="30"/>
      <c r="N138" s="29" t="s">
        <v>43</v>
      </c>
      <c r="O138" s="30"/>
      <c r="P138" s="29" t="s">
        <v>60</v>
      </c>
      <c r="Q138" s="29"/>
      <c r="R138" s="29">
        <f>SUM(VLOOKUP(J138,'Drop down Codes'!$F$4:$G$12,2,FALSE),VLOOKUP(L138,'Drop down Codes'!$F$18:$G$20,2,FALSE),VLOOKUP(N138,'Drop down Codes'!$F$26:$G$28,2,FALSE))*VLOOKUP(P138,'Drop down Codes'!$F$34:$G$36,2,FALSE)</f>
        <v>6</v>
      </c>
      <c r="S138" s="29" t="s">
        <v>522</v>
      </c>
      <c r="T138" s="29" t="s">
        <v>523</v>
      </c>
      <c r="U138" s="29" t="s">
        <v>50</v>
      </c>
      <c r="V138" s="29" t="s">
        <v>51</v>
      </c>
      <c r="W138" s="29"/>
      <c r="X138" s="29">
        <f>VLOOKUP(U138,'Drop down Codes'!$J$4:$K$12,2,FALSE)*VLOOKUP(V138,'Drop down Codes'!$J$18:$K$20,2,FALSE)</f>
        <v>4</v>
      </c>
      <c r="Y138" s="29" t="s">
        <v>50</v>
      </c>
      <c r="Z138" s="29" t="s">
        <v>51</v>
      </c>
      <c r="AA138" s="29"/>
      <c r="AB138" s="29">
        <f>VLOOKUP(Y138,'Drop down Codes'!$J$4:$K$12,2,FALSE)*VLOOKUP(Z138,'Drop down Codes'!$J$18:$K$20,2,FALSE)</f>
        <v>4</v>
      </c>
    </row>
    <row r="139" spans="1:28" ht="41.45" customHeight="1" x14ac:dyDescent="0.25">
      <c r="A139" s="216" t="s">
        <v>524</v>
      </c>
      <c r="B139" s="497" t="s">
        <v>525</v>
      </c>
      <c r="C139" s="497"/>
      <c r="D139" s="497"/>
      <c r="E139" s="497"/>
      <c r="F139" s="497"/>
      <c r="G139" s="497"/>
      <c r="H139" s="497"/>
      <c r="I139" s="497"/>
      <c r="J139" s="497"/>
      <c r="K139" s="497"/>
      <c r="L139" s="497"/>
      <c r="M139" s="497"/>
      <c r="N139" s="497"/>
      <c r="O139" s="497"/>
      <c r="P139" s="497"/>
      <c r="Q139" s="497"/>
      <c r="R139" s="497"/>
      <c r="S139" s="497"/>
      <c r="T139" s="497"/>
      <c r="U139" s="497"/>
      <c r="V139" s="497"/>
      <c r="W139" s="497"/>
      <c r="X139" s="497"/>
      <c r="Y139" s="497"/>
      <c r="Z139" s="497"/>
      <c r="AA139" s="497"/>
      <c r="AB139" s="497"/>
    </row>
    <row r="140" spans="1:28" ht="99.75" x14ac:dyDescent="0.25">
      <c r="A140" s="400" t="s">
        <v>370</v>
      </c>
      <c r="B140" s="223" t="s">
        <v>526</v>
      </c>
      <c r="C140" s="38" t="s">
        <v>527</v>
      </c>
      <c r="D140" s="29" t="s">
        <v>34</v>
      </c>
      <c r="E140" s="29" t="s">
        <v>35</v>
      </c>
      <c r="F140" s="30"/>
      <c r="G140" s="29" t="s">
        <v>378</v>
      </c>
      <c r="H140" s="29" t="s">
        <v>528</v>
      </c>
      <c r="I140" s="29" t="s">
        <v>529</v>
      </c>
      <c r="J140" s="29" t="s">
        <v>465</v>
      </c>
      <c r="K140" s="29"/>
      <c r="L140" s="29" t="s">
        <v>59</v>
      </c>
      <c r="M140" s="29" t="s">
        <v>530</v>
      </c>
      <c r="N140" s="29" t="s">
        <v>43</v>
      </c>
      <c r="O140" s="30"/>
      <c r="P140" s="29" t="s">
        <v>44</v>
      </c>
      <c r="Q140" s="29" t="s">
        <v>531</v>
      </c>
      <c r="R140" s="29">
        <f>SUM(VLOOKUP(J140,'Drop down Codes'!$F$4:$G$12,2,FALSE),VLOOKUP(L140,'Drop down Codes'!$F$18:$G$20,2,FALSE),VLOOKUP(N140,'Drop down Codes'!$F$26:$G$28,2,FALSE))*VLOOKUP(P140,'Drop down Codes'!$F$34:$G$36,2,FALSE)</f>
        <v>16</v>
      </c>
      <c r="S140" s="29" t="s">
        <v>532</v>
      </c>
      <c r="T140" s="29" t="s">
        <v>533</v>
      </c>
      <c r="U140" s="29" t="s">
        <v>39</v>
      </c>
      <c r="V140" s="29" t="s">
        <v>49</v>
      </c>
      <c r="W140" s="29"/>
      <c r="X140" s="29">
        <f>VLOOKUP(U140,'Drop down Codes'!$J$4:$K$12,2,FALSE)*VLOOKUP(V140,'Drop down Codes'!$J$18:$K$20,2,FALSE)</f>
        <v>12</v>
      </c>
      <c r="Y140" s="29" t="s">
        <v>465</v>
      </c>
      <c r="Z140" s="29" t="s">
        <v>49</v>
      </c>
      <c r="AA140" s="29"/>
      <c r="AB140" s="29">
        <f>VLOOKUP(Y140,'Drop down Codes'!$J$4:$K$12,2,FALSE)*VLOOKUP(Z140,'Drop down Codes'!$J$18:$K$20,2,FALSE)</f>
        <v>15</v>
      </c>
    </row>
    <row r="141" spans="1:28" x14ac:dyDescent="0.25">
      <c r="A141" s="39" t="s">
        <v>534</v>
      </c>
      <c r="B141" s="41" t="s">
        <v>535</v>
      </c>
      <c r="C141" s="42" t="s">
        <v>228</v>
      </c>
      <c r="D141" s="39"/>
      <c r="E141" s="39"/>
      <c r="F141" s="40"/>
      <c r="G141" s="39"/>
      <c r="H141" s="39"/>
      <c r="I141" s="39"/>
      <c r="J141" s="39"/>
      <c r="K141" s="39"/>
      <c r="L141" s="39"/>
      <c r="M141" s="40"/>
      <c r="N141" s="39"/>
      <c r="O141" s="40"/>
      <c r="P141" s="39"/>
      <c r="Q141" s="39"/>
      <c r="R141" s="39" t="e">
        <f>SUM(VLOOKUP(J141,'Drop down Codes'!$F$4:$G$12,2,FALSE),VLOOKUP(L141,'Drop down Codes'!$F$18:$G$20,2,FALSE),VLOOKUP(N141,'Drop down Codes'!$F$26:$G$28,2,FALSE))*VLOOKUP(P141,'Drop down Codes'!$F$34:$G$36,2,FALSE)</f>
        <v>#N/A</v>
      </c>
      <c r="S141" s="39"/>
      <c r="T141" s="39"/>
      <c r="U141" s="39"/>
      <c r="V141" s="39"/>
      <c r="W141" s="39"/>
      <c r="X141" s="39" t="e">
        <f>VLOOKUP(U141,'Drop down Codes'!$J$4:$K$12,2,FALSE)*VLOOKUP(V141,'Drop down Codes'!$J$18:$K$20,2,FALSE)</f>
        <v>#N/A</v>
      </c>
      <c r="Y141" s="39"/>
      <c r="Z141" s="39"/>
      <c r="AA141" s="39"/>
      <c r="AB141" s="39" t="e">
        <f>VLOOKUP(Y141,'Drop down Codes'!$J$4:$K$12,2,FALSE)*VLOOKUP(Z141,'Drop down Codes'!$J$18:$K$20,2,FALSE)</f>
        <v>#N/A</v>
      </c>
    </row>
    <row r="142" spans="1:28" x14ac:dyDescent="0.25">
      <c r="A142" s="41" t="s">
        <v>536</v>
      </c>
      <c r="B142" s="41" t="s">
        <v>537</v>
      </c>
      <c r="C142" s="42" t="s">
        <v>228</v>
      </c>
      <c r="D142" s="39"/>
      <c r="E142" s="39"/>
      <c r="F142" s="40"/>
      <c r="G142" s="39"/>
      <c r="H142" s="39"/>
      <c r="I142" s="39"/>
      <c r="J142" s="39"/>
      <c r="K142" s="39"/>
      <c r="L142" s="39"/>
      <c r="M142" s="40"/>
      <c r="N142" s="39"/>
      <c r="O142" s="40"/>
      <c r="P142" s="39"/>
      <c r="Q142" s="39"/>
      <c r="R142" s="39" t="e">
        <f>SUM(VLOOKUP(J142,'Drop down Codes'!$F$4:$G$12,2,FALSE),VLOOKUP(L142,'Drop down Codes'!$F$18:$G$20,2,FALSE),VLOOKUP(N142,'Drop down Codes'!$F$26:$G$28,2,FALSE))*VLOOKUP(P142,'Drop down Codes'!$F$34:$G$36,2,FALSE)</f>
        <v>#N/A</v>
      </c>
      <c r="S142" s="39"/>
      <c r="T142" s="39"/>
      <c r="U142" s="39"/>
      <c r="V142" s="39"/>
      <c r="W142" s="39"/>
      <c r="X142" s="39" t="e">
        <f>VLOOKUP(U142,'Drop down Codes'!$J$4:$K$12,2,FALSE)*VLOOKUP(V142,'Drop down Codes'!$J$18:$K$20,2,FALSE)</f>
        <v>#N/A</v>
      </c>
      <c r="Y142" s="39"/>
      <c r="Z142" s="39"/>
      <c r="AA142" s="39"/>
      <c r="AB142" s="39" t="e">
        <f>VLOOKUP(Y142,'Drop down Codes'!$J$4:$K$12,2,FALSE)*VLOOKUP(Z142,'Drop down Codes'!$J$18:$K$20,2,FALSE)</f>
        <v>#N/A</v>
      </c>
    </row>
    <row r="143" spans="1:28" ht="32.450000000000003" customHeight="1" x14ac:dyDescent="0.25">
      <c r="A143" s="216" t="s">
        <v>538</v>
      </c>
      <c r="B143" s="497" t="s">
        <v>539</v>
      </c>
      <c r="C143" s="497"/>
      <c r="D143" s="497"/>
      <c r="E143" s="497"/>
      <c r="F143" s="497"/>
      <c r="G143" s="497"/>
      <c r="H143" s="497"/>
      <c r="I143" s="497"/>
      <c r="J143" s="497"/>
      <c r="K143" s="497"/>
      <c r="L143" s="497"/>
      <c r="M143" s="497"/>
      <c r="N143" s="497"/>
      <c r="O143" s="497"/>
      <c r="P143" s="497"/>
      <c r="Q143" s="497"/>
      <c r="R143" s="497"/>
      <c r="S143" s="497"/>
      <c r="T143" s="497"/>
      <c r="U143" s="497"/>
      <c r="V143" s="497"/>
      <c r="W143" s="497"/>
      <c r="X143" s="497"/>
      <c r="Y143" s="497"/>
      <c r="Z143" s="497"/>
      <c r="AA143" s="497"/>
      <c r="AB143" s="497"/>
    </row>
    <row r="144" spans="1:28" x14ac:dyDescent="0.25">
      <c r="A144" s="41" t="s">
        <v>540</v>
      </c>
      <c r="B144" s="41" t="s">
        <v>541</v>
      </c>
      <c r="C144" s="42" t="s">
        <v>228</v>
      </c>
      <c r="D144" s="39"/>
      <c r="E144" s="39"/>
      <c r="F144" s="40"/>
      <c r="G144" s="39"/>
      <c r="H144" s="39"/>
      <c r="I144" s="39"/>
      <c r="J144" s="39"/>
      <c r="K144" s="39"/>
      <c r="L144" s="39"/>
      <c r="M144" s="40"/>
      <c r="N144" s="39"/>
      <c r="O144" s="40"/>
      <c r="P144" s="39"/>
      <c r="Q144" s="39"/>
      <c r="R144" s="39"/>
      <c r="S144" s="39"/>
      <c r="T144" s="39"/>
      <c r="U144" s="39"/>
      <c r="V144" s="39"/>
      <c r="W144" s="39"/>
      <c r="X144" s="39" t="e">
        <f>VLOOKUP(U144,'Drop down Codes'!$J$4:$K$12,2,FALSE)*VLOOKUP(V144,'Drop down Codes'!$J$18:$K$20,2,FALSE)</f>
        <v>#N/A</v>
      </c>
      <c r="Y144" s="39"/>
      <c r="Z144" s="39"/>
      <c r="AA144" s="39"/>
      <c r="AB144" s="39" t="e">
        <f>VLOOKUP(Y144,'Drop down Codes'!$J$4:$K$12,2,FALSE)*VLOOKUP(Z144,'Drop down Codes'!$J$18:$K$20,2,FALSE)</f>
        <v>#N/A</v>
      </c>
    </row>
    <row r="145" spans="1:28" ht="85.5" x14ac:dyDescent="0.25">
      <c r="A145" s="400" t="s">
        <v>542</v>
      </c>
      <c r="B145" s="221" t="s">
        <v>543</v>
      </c>
      <c r="C145" s="29" t="s">
        <v>544</v>
      </c>
      <c r="D145" s="29" t="s">
        <v>34</v>
      </c>
      <c r="E145" s="29" t="s">
        <v>35</v>
      </c>
      <c r="F145" s="30"/>
      <c r="G145" s="29" t="s">
        <v>36</v>
      </c>
      <c r="H145" s="29" t="s">
        <v>545</v>
      </c>
      <c r="I145" s="29" t="s">
        <v>330</v>
      </c>
      <c r="J145" s="29" t="s">
        <v>465</v>
      </c>
      <c r="K145" s="29"/>
      <c r="L145" s="29" t="s">
        <v>59</v>
      </c>
      <c r="M145" s="30"/>
      <c r="N145" s="29" t="s">
        <v>408</v>
      </c>
      <c r="O145" s="30"/>
      <c r="P145" s="29" t="s">
        <v>93</v>
      </c>
      <c r="Q145" s="29"/>
      <c r="R145" s="29">
        <f>SUM(VLOOKUP(J145,'Drop down Codes'!$F$4:$G$12,2,FALSE),VLOOKUP(L145,'Drop down Codes'!$F$18:$G$20,2,FALSE),VLOOKUP(N145,'Drop down Codes'!$F$26:$G$28,2,FALSE))*VLOOKUP(P145,'Drop down Codes'!$F$34:$G$36,2,FALSE)</f>
        <v>27</v>
      </c>
      <c r="S145" s="29" t="s">
        <v>546</v>
      </c>
      <c r="T145" s="29" t="s">
        <v>547</v>
      </c>
      <c r="U145" s="29" t="s">
        <v>90</v>
      </c>
      <c r="V145" s="29" t="s">
        <v>51</v>
      </c>
      <c r="W145" s="29"/>
      <c r="X145" s="29">
        <f>VLOOKUP(U145,'Drop down Codes'!$J$4:$K$12,2,FALSE)*VLOOKUP(V145,'Drop down Codes'!$J$18:$K$20,2,FALSE)</f>
        <v>6</v>
      </c>
      <c r="Y145" s="29" t="s">
        <v>50</v>
      </c>
      <c r="Z145" s="29" t="s">
        <v>51</v>
      </c>
      <c r="AA145" s="29"/>
      <c r="AB145" s="29">
        <f>VLOOKUP(Y145,'Drop down Codes'!$J$4:$K$12,2,FALSE)*VLOOKUP(Z145,'Drop down Codes'!$J$18:$K$20,2,FALSE)</f>
        <v>4</v>
      </c>
    </row>
    <row r="146" spans="1:28" ht="28.5" x14ac:dyDescent="0.25">
      <c r="A146" s="39" t="s">
        <v>548</v>
      </c>
      <c r="B146" s="41" t="s">
        <v>549</v>
      </c>
      <c r="C146" s="42" t="s">
        <v>228</v>
      </c>
      <c r="D146" s="39"/>
      <c r="E146" s="39"/>
      <c r="F146" s="40"/>
      <c r="G146" s="39"/>
      <c r="H146" s="39"/>
      <c r="I146" s="39"/>
      <c r="J146" s="39"/>
      <c r="K146" s="39"/>
      <c r="L146" s="39"/>
      <c r="M146" s="40"/>
      <c r="N146" s="39"/>
      <c r="O146" s="40"/>
      <c r="P146" s="39"/>
      <c r="Q146" s="39"/>
      <c r="R146" s="39" t="e">
        <f>SUM(VLOOKUP(J146,'Drop down Codes'!$F$4:$G$12,2,FALSE),VLOOKUP(L146,'Drop down Codes'!$F$18:$G$20,2,FALSE),VLOOKUP(N146,'Drop down Codes'!$F$26:$G$28,2,FALSE))*VLOOKUP(P146,'Drop down Codes'!$F$34:$G$36,2,FALSE)</f>
        <v>#N/A</v>
      </c>
      <c r="S146" s="39"/>
      <c r="T146" s="39"/>
      <c r="U146" s="39"/>
      <c r="V146" s="39"/>
      <c r="W146" s="39"/>
      <c r="X146" s="39" t="e">
        <f>VLOOKUP(U146,'Drop down Codes'!$J$4:$K$12,2,FALSE)*VLOOKUP(V146,'Drop down Codes'!$J$18:$K$20,2,FALSE)</f>
        <v>#N/A</v>
      </c>
      <c r="Y146" s="39"/>
      <c r="Z146" s="39"/>
      <c r="AA146" s="39"/>
      <c r="AB146" s="39" t="e">
        <f>VLOOKUP(Y146,'Drop down Codes'!$J$4:$K$12,2,FALSE)*VLOOKUP(Z146,'Drop down Codes'!$J$18:$K$20,2,FALSE)</f>
        <v>#N/A</v>
      </c>
    </row>
    <row r="147" spans="1:28" ht="51.75" customHeight="1" x14ac:dyDescent="0.25">
      <c r="A147" s="500" t="s">
        <v>550</v>
      </c>
      <c r="B147" s="500"/>
      <c r="C147" s="500"/>
      <c r="D147" s="500"/>
      <c r="E147" s="500"/>
      <c r="F147" s="500"/>
      <c r="G147" s="500"/>
      <c r="H147" s="500"/>
      <c r="I147" s="500"/>
      <c r="J147" s="500"/>
      <c r="K147" s="500"/>
      <c r="L147" s="500"/>
      <c r="M147" s="500"/>
      <c r="N147" s="500"/>
      <c r="O147" s="500"/>
      <c r="P147" s="500"/>
      <c r="Q147" s="500"/>
      <c r="R147" s="500"/>
      <c r="S147" s="500"/>
      <c r="T147" s="500"/>
      <c r="U147" s="500"/>
      <c r="V147" s="500"/>
      <c r="W147" s="500"/>
      <c r="X147" s="500"/>
      <c r="Y147" s="500"/>
      <c r="Z147" s="500"/>
      <c r="AA147" s="500"/>
      <c r="AB147" s="500"/>
    </row>
    <row r="148" spans="1:28" s="57" customFormat="1" ht="35.25" customHeight="1" x14ac:dyDescent="0.25">
      <c r="A148" s="216" t="s">
        <v>551</v>
      </c>
      <c r="B148" s="497" t="s">
        <v>552</v>
      </c>
      <c r="C148" s="497"/>
      <c r="D148" s="497"/>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399"/>
    </row>
    <row r="149" spans="1:28" ht="242.25" x14ac:dyDescent="0.25">
      <c r="A149" s="504" t="s">
        <v>553</v>
      </c>
      <c r="B149" s="221" t="s">
        <v>554</v>
      </c>
      <c r="C149" s="29" t="s">
        <v>555</v>
      </c>
      <c r="D149" s="29" t="s">
        <v>184</v>
      </c>
      <c r="E149" s="29" t="s">
        <v>35</v>
      </c>
      <c r="F149" s="29" t="s">
        <v>556</v>
      </c>
      <c r="G149" s="29" t="s">
        <v>36</v>
      </c>
      <c r="H149" s="397" t="s">
        <v>557</v>
      </c>
      <c r="I149" s="397" t="s">
        <v>558</v>
      </c>
      <c r="J149" s="29" t="s">
        <v>465</v>
      </c>
      <c r="K149" s="29" t="s">
        <v>559</v>
      </c>
      <c r="L149" s="29" t="s">
        <v>59</v>
      </c>
      <c r="M149" s="33" t="s">
        <v>560</v>
      </c>
      <c r="N149" s="29" t="s">
        <v>43</v>
      </c>
      <c r="O149" s="29" t="s">
        <v>561</v>
      </c>
      <c r="P149" s="29" t="s">
        <v>44</v>
      </c>
      <c r="Q149" s="29"/>
      <c r="R149" s="29">
        <f>SUM(VLOOKUP(J149,'Drop down Codes'!$F$4:$G$12,2,FALSE),VLOOKUP(L149,'Drop down Codes'!$F$18:$G$20,2,FALSE),VLOOKUP(N149,'Drop down Codes'!$F$26:$G$28,2,FALSE))*VLOOKUP(P149,'Drop down Codes'!$F$34:$G$36,2,FALSE)</f>
        <v>16</v>
      </c>
      <c r="S149" s="397" t="s">
        <v>562</v>
      </c>
      <c r="T149" s="397" t="s">
        <v>563</v>
      </c>
      <c r="U149" s="29" t="s">
        <v>90</v>
      </c>
      <c r="V149" s="29" t="s">
        <v>60</v>
      </c>
      <c r="W149" s="29" t="s">
        <v>564</v>
      </c>
      <c r="X149" s="29">
        <f>VLOOKUP(U149,'Drop down Codes'!$J$4:$K$12,2,FALSE)*VLOOKUP(V149,'Drop down Codes'!$J$18:$K$20,2,FALSE)</f>
        <v>3</v>
      </c>
      <c r="Y149" s="29" t="s">
        <v>50</v>
      </c>
      <c r="Z149" s="29" t="s">
        <v>49</v>
      </c>
      <c r="AA149" s="29" t="s">
        <v>565</v>
      </c>
      <c r="AB149" s="29">
        <f>VLOOKUP(Y149,'Drop down Codes'!$J$4:$K$12,2,FALSE)*VLOOKUP(Z149,'Drop down Codes'!$J$18:$K$20,2,FALSE)</f>
        <v>6</v>
      </c>
    </row>
    <row r="150" spans="1:28" ht="213.75" x14ac:dyDescent="0.25">
      <c r="A150" s="504"/>
      <c r="B150" s="221" t="s">
        <v>566</v>
      </c>
      <c r="C150" s="29" t="s">
        <v>567</v>
      </c>
      <c r="D150" s="29" t="s">
        <v>76</v>
      </c>
      <c r="E150" s="29" t="s">
        <v>35</v>
      </c>
      <c r="F150" s="29" t="s">
        <v>568</v>
      </c>
      <c r="G150" s="29" t="s">
        <v>36</v>
      </c>
      <c r="H150" s="397" t="s">
        <v>569</v>
      </c>
      <c r="I150" s="29" t="s">
        <v>570</v>
      </c>
      <c r="J150" s="29" t="s">
        <v>50</v>
      </c>
      <c r="K150" s="29" t="s">
        <v>571</v>
      </c>
      <c r="L150" s="29" t="s">
        <v>79</v>
      </c>
      <c r="M150" s="30"/>
      <c r="N150" s="29" t="s">
        <v>43</v>
      </c>
      <c r="O150" s="30"/>
      <c r="P150" s="29" t="s">
        <v>44</v>
      </c>
      <c r="Q150" s="29"/>
      <c r="R150" s="29">
        <f>SUM(VLOOKUP(J150,'Drop down Codes'!$F$4:$G$12,2,FALSE),VLOOKUP(L150,'Drop down Codes'!$F$18:$G$20,2,FALSE),VLOOKUP(N150,'Drop down Codes'!$F$26:$G$28,2,FALSE))*VLOOKUP(P150,'Drop down Codes'!$F$34:$G$36,2,FALSE)</f>
        <v>12</v>
      </c>
      <c r="S150" s="29" t="s">
        <v>572</v>
      </c>
      <c r="T150" s="29" t="s">
        <v>573</v>
      </c>
      <c r="U150" s="29" t="s">
        <v>90</v>
      </c>
      <c r="V150" s="29" t="s">
        <v>51</v>
      </c>
      <c r="W150" s="29"/>
      <c r="X150" s="29">
        <f>VLOOKUP(U150,'Drop down Codes'!$J$4:$K$12,2,FALSE)*VLOOKUP(V150,'Drop down Codes'!$J$18:$K$20,2,FALSE)</f>
        <v>6</v>
      </c>
      <c r="Y150" s="29" t="s">
        <v>90</v>
      </c>
      <c r="Z150" s="29" t="s">
        <v>49</v>
      </c>
      <c r="AA150" s="29"/>
      <c r="AB150" s="29">
        <f>VLOOKUP(Y150,'Drop down Codes'!$J$4:$K$12,2,FALSE)*VLOOKUP(Z150,'Drop down Codes'!$J$18:$K$20,2,FALSE)</f>
        <v>9</v>
      </c>
    </row>
    <row r="151" spans="1:28" ht="96.6" customHeight="1" x14ac:dyDescent="0.25">
      <c r="A151" s="504"/>
      <c r="B151" s="221" t="s">
        <v>574</v>
      </c>
      <c r="C151" s="29" t="s">
        <v>575</v>
      </c>
      <c r="D151" s="29" t="s">
        <v>34</v>
      </c>
      <c r="E151" s="29" t="s">
        <v>35</v>
      </c>
      <c r="F151" s="29" t="s">
        <v>576</v>
      </c>
      <c r="G151" s="29" t="s">
        <v>36</v>
      </c>
      <c r="H151" s="397" t="s">
        <v>577</v>
      </c>
      <c r="I151" s="29" t="s">
        <v>578</v>
      </c>
      <c r="J151" s="29" t="s">
        <v>82</v>
      </c>
      <c r="K151" s="29" t="s">
        <v>579</v>
      </c>
      <c r="L151" s="29" t="s">
        <v>59</v>
      </c>
      <c r="M151" s="29" t="s">
        <v>580</v>
      </c>
      <c r="N151" s="29" t="s">
        <v>43</v>
      </c>
      <c r="O151" s="30"/>
      <c r="P151" s="29" t="s">
        <v>60</v>
      </c>
      <c r="Q151" s="29"/>
      <c r="R151" s="29">
        <f>SUM(VLOOKUP(J151,'Drop down Codes'!$F$4:$G$12,2,FALSE),VLOOKUP(L151,'Drop down Codes'!$F$18:$G$20,2,FALSE),VLOOKUP(N151,'Drop down Codes'!$F$26:$G$28,2,FALSE))*VLOOKUP(P151,'Drop down Codes'!$F$34:$G$36,2,FALSE)</f>
        <v>6</v>
      </c>
      <c r="S151" s="29" t="s">
        <v>581</v>
      </c>
      <c r="T151" s="29" t="s">
        <v>582</v>
      </c>
      <c r="U151" s="29" t="s">
        <v>82</v>
      </c>
      <c r="V151" s="29" t="s">
        <v>51</v>
      </c>
      <c r="W151" s="29"/>
      <c r="X151" s="29">
        <f>VLOOKUP(U151,'Drop down Codes'!$J$4:$K$12,2,FALSE)*VLOOKUP(V151,'Drop down Codes'!$J$18:$K$20,2,FALSE)</f>
        <v>6</v>
      </c>
      <c r="Y151" s="29" t="s">
        <v>39</v>
      </c>
      <c r="Z151" s="29" t="s">
        <v>51</v>
      </c>
      <c r="AA151" s="29"/>
      <c r="AB151" s="29">
        <f>VLOOKUP(Y151,'Drop down Codes'!$J$4:$K$12,2,FALSE)*VLOOKUP(Z151,'Drop down Codes'!$J$18:$K$20,2,FALSE)</f>
        <v>8</v>
      </c>
    </row>
    <row r="152" spans="1:28" ht="44.25" customHeight="1" x14ac:dyDescent="0.25">
      <c r="A152" s="216" t="s">
        <v>583</v>
      </c>
      <c r="B152" s="497" t="s">
        <v>584</v>
      </c>
      <c r="C152" s="497"/>
      <c r="D152" s="497"/>
      <c r="E152" s="497"/>
      <c r="F152" s="497"/>
      <c r="G152" s="497"/>
      <c r="H152" s="497"/>
      <c r="I152" s="497"/>
      <c r="J152" s="497"/>
      <c r="K152" s="497"/>
      <c r="L152" s="497"/>
      <c r="M152" s="497"/>
      <c r="N152" s="497"/>
      <c r="O152" s="497"/>
      <c r="P152" s="497"/>
      <c r="Q152" s="497"/>
      <c r="R152" s="497"/>
      <c r="S152" s="497"/>
      <c r="T152" s="497"/>
      <c r="U152" s="497"/>
      <c r="V152" s="497"/>
      <c r="W152" s="497"/>
      <c r="X152" s="497"/>
      <c r="Y152" s="497"/>
      <c r="Z152" s="497"/>
      <c r="AA152" s="497"/>
      <c r="AB152" s="399"/>
    </row>
    <row r="153" spans="1:28" ht="142.5" x14ac:dyDescent="0.25">
      <c r="A153" s="400" t="s">
        <v>585</v>
      </c>
      <c r="B153" s="228" t="s">
        <v>583</v>
      </c>
      <c r="C153" s="29" t="s">
        <v>585</v>
      </c>
      <c r="D153" s="29" t="s">
        <v>184</v>
      </c>
      <c r="E153" s="29" t="s">
        <v>35</v>
      </c>
      <c r="F153" s="29" t="s">
        <v>586</v>
      </c>
      <c r="G153" s="29" t="s">
        <v>36</v>
      </c>
      <c r="H153" s="29" t="s">
        <v>587</v>
      </c>
      <c r="I153" s="29" t="s">
        <v>588</v>
      </c>
      <c r="J153" s="29" t="s">
        <v>192</v>
      </c>
      <c r="K153" s="29" t="s">
        <v>589</v>
      </c>
      <c r="L153" s="29" t="s">
        <v>59</v>
      </c>
      <c r="M153" s="29" t="s">
        <v>590</v>
      </c>
      <c r="N153" s="29" t="s">
        <v>188</v>
      </c>
      <c r="O153" s="30"/>
      <c r="P153" s="29" t="s">
        <v>60</v>
      </c>
      <c r="Q153" s="29"/>
      <c r="R153" s="29">
        <f>SUM(VLOOKUP(J153,'Drop down Codes'!$F$4:$G$12,2,FALSE),VLOOKUP(L153,'Drop down Codes'!$F$18:$G$20,2,FALSE),VLOOKUP(N153,'Drop down Codes'!$F$26:$G$28,2,FALSE))*VLOOKUP(P153,'Drop down Codes'!$F$34:$G$36,2,FALSE)</f>
        <v>5</v>
      </c>
      <c r="S153" s="29" t="s">
        <v>591</v>
      </c>
      <c r="T153" s="29" t="s">
        <v>592</v>
      </c>
      <c r="U153" s="29" t="s">
        <v>50</v>
      </c>
      <c r="V153" s="29" t="s">
        <v>60</v>
      </c>
      <c r="W153" s="29"/>
      <c r="X153" s="29">
        <f>VLOOKUP(U153,'Drop down Codes'!$J$4:$K$12,2,FALSE)*VLOOKUP(V153,'Drop down Codes'!$J$18:$K$20,2,FALSE)</f>
        <v>2</v>
      </c>
      <c r="Y153" s="29" t="s">
        <v>314</v>
      </c>
      <c r="Z153" s="29" t="s">
        <v>60</v>
      </c>
      <c r="AA153" s="29"/>
      <c r="AB153" s="29">
        <f>VLOOKUP(Y153,'Drop down Codes'!$J$4:$K$12,2,FALSE)*VLOOKUP(Z153,'Drop down Codes'!$J$18:$K$20,2,FALSE)</f>
        <v>4</v>
      </c>
    </row>
    <row r="154" spans="1:28" ht="40.5" customHeight="1" x14ac:dyDescent="0.25">
      <c r="A154" s="216" t="s">
        <v>593</v>
      </c>
      <c r="B154" s="497" t="s">
        <v>594</v>
      </c>
      <c r="C154" s="503"/>
      <c r="D154" s="503"/>
      <c r="E154" s="503"/>
      <c r="F154" s="503"/>
      <c r="G154" s="503"/>
      <c r="H154" s="503"/>
      <c r="I154" s="503"/>
      <c r="J154" s="503"/>
      <c r="K154" s="503"/>
      <c r="L154" s="503"/>
      <c r="M154" s="503"/>
      <c r="N154" s="503"/>
      <c r="O154" s="503"/>
      <c r="P154" s="503"/>
      <c r="Q154" s="503"/>
      <c r="R154" s="503"/>
      <c r="S154" s="503"/>
      <c r="T154" s="503"/>
      <c r="U154" s="503"/>
      <c r="V154" s="503"/>
      <c r="W154" s="503"/>
      <c r="X154" s="503"/>
      <c r="Y154" s="503"/>
      <c r="Z154" s="503"/>
      <c r="AA154" s="503"/>
      <c r="AB154" s="503"/>
    </row>
    <row r="155" spans="1:28" ht="156.75" x14ac:dyDescent="0.25">
      <c r="A155" s="228" t="s">
        <v>595</v>
      </c>
      <c r="B155" s="228" t="s">
        <v>593</v>
      </c>
      <c r="C155" s="38" t="s">
        <v>595</v>
      </c>
      <c r="D155" s="29" t="s">
        <v>34</v>
      </c>
      <c r="E155" s="29" t="s">
        <v>35</v>
      </c>
      <c r="F155" s="29" t="s">
        <v>596</v>
      </c>
      <c r="G155" s="29" t="s">
        <v>36</v>
      </c>
      <c r="H155" s="29" t="s">
        <v>597</v>
      </c>
      <c r="I155" s="29" t="s">
        <v>598</v>
      </c>
      <c r="J155" s="29" t="s">
        <v>58</v>
      </c>
      <c r="K155" s="29" t="s">
        <v>599</v>
      </c>
      <c r="L155" s="29" t="s">
        <v>59</v>
      </c>
      <c r="M155" s="30"/>
      <c r="N155" s="29" t="s">
        <v>43</v>
      </c>
      <c r="O155" s="29" t="s">
        <v>600</v>
      </c>
      <c r="P155" s="29" t="s">
        <v>60</v>
      </c>
      <c r="Q155" s="29"/>
      <c r="R155" s="29">
        <f>SUM(VLOOKUP(J155,'Drop down Codes'!$F$4:$G$12,2,FALSE),VLOOKUP(L155,'Drop down Codes'!$F$18:$G$20,2,FALSE),VLOOKUP(N155,'Drop down Codes'!$F$26:$G$28,2,FALSE))*VLOOKUP(P155,'Drop down Codes'!$F$34:$G$36,2,FALSE)</f>
        <v>4</v>
      </c>
      <c r="S155" s="29" t="s">
        <v>601</v>
      </c>
      <c r="T155" s="29" t="s">
        <v>602</v>
      </c>
      <c r="U155" s="29" t="s">
        <v>192</v>
      </c>
      <c r="V155" s="29" t="s">
        <v>60</v>
      </c>
      <c r="W155" s="29" t="s">
        <v>603</v>
      </c>
      <c r="X155" s="29">
        <f>VLOOKUP(U155,'Drop down Codes'!$J$4:$K$12,2,FALSE)*VLOOKUP(V155,'Drop down Codes'!$J$18:$K$20,2,FALSE)</f>
        <v>3</v>
      </c>
      <c r="Y155" s="29" t="s">
        <v>192</v>
      </c>
      <c r="Z155" s="29" t="s">
        <v>60</v>
      </c>
      <c r="AA155" s="29"/>
      <c r="AB155" s="29">
        <f>VLOOKUP(Y155,'Drop down Codes'!$J$4:$K$12,2,FALSE)*VLOOKUP(Z155,'Drop down Codes'!$J$18:$K$20,2,FALSE)</f>
        <v>3</v>
      </c>
    </row>
    <row r="156" spans="1:28" ht="30.75" customHeight="1" x14ac:dyDescent="0.25">
      <c r="A156" s="216" t="s">
        <v>604</v>
      </c>
      <c r="B156" s="497" t="s">
        <v>605</v>
      </c>
      <c r="C156" s="503"/>
      <c r="D156" s="503"/>
      <c r="E156" s="503"/>
      <c r="F156" s="503"/>
      <c r="G156" s="503"/>
      <c r="H156" s="503"/>
      <c r="I156" s="503"/>
      <c r="J156" s="503"/>
      <c r="K156" s="503"/>
      <c r="L156" s="503"/>
      <c r="M156" s="503"/>
      <c r="N156" s="503"/>
      <c r="O156" s="503"/>
      <c r="P156" s="503"/>
      <c r="Q156" s="503"/>
      <c r="R156" s="503"/>
      <c r="S156" s="503"/>
      <c r="T156" s="503"/>
      <c r="U156" s="503"/>
      <c r="V156" s="503"/>
      <c r="W156" s="503"/>
      <c r="X156" s="503"/>
      <c r="Y156" s="503"/>
      <c r="Z156" s="503"/>
      <c r="AA156" s="503"/>
      <c r="AB156" s="503"/>
    </row>
    <row r="157" spans="1:28" ht="171" x14ac:dyDescent="0.25">
      <c r="A157" s="400" t="s">
        <v>606</v>
      </c>
      <c r="B157" s="228" t="s">
        <v>604</v>
      </c>
      <c r="C157" s="29" t="s">
        <v>607</v>
      </c>
      <c r="D157" s="29" t="s">
        <v>76</v>
      </c>
      <c r="E157" s="29" t="s">
        <v>35</v>
      </c>
      <c r="F157" s="29" t="s">
        <v>608</v>
      </c>
      <c r="G157" s="29" t="s">
        <v>36</v>
      </c>
      <c r="H157" s="397" t="s">
        <v>609</v>
      </c>
      <c r="I157" s="397" t="s">
        <v>610</v>
      </c>
      <c r="J157" s="29" t="s">
        <v>90</v>
      </c>
      <c r="K157" s="29" t="s">
        <v>611</v>
      </c>
      <c r="L157" s="29" t="s">
        <v>79</v>
      </c>
      <c r="M157" s="30"/>
      <c r="N157" s="29" t="s">
        <v>43</v>
      </c>
      <c r="O157" s="29" t="s">
        <v>612</v>
      </c>
      <c r="P157" s="29" t="s">
        <v>44</v>
      </c>
      <c r="Q157" s="29"/>
      <c r="R157" s="29">
        <f>SUM(VLOOKUP(J157,'Drop down Codes'!$F$4:$G$12,2,FALSE),VLOOKUP(L157,'Drop down Codes'!$F$18:$G$20,2,FALSE),VLOOKUP(N157,'Drop down Codes'!$F$26:$G$28,2,FALSE))*VLOOKUP(P157,'Drop down Codes'!$F$34:$G$36,2,FALSE)</f>
        <v>14</v>
      </c>
      <c r="S157" s="29" t="s">
        <v>613</v>
      </c>
      <c r="T157" s="397" t="s">
        <v>614</v>
      </c>
      <c r="U157" s="29" t="s">
        <v>90</v>
      </c>
      <c r="V157" s="29" t="s">
        <v>51</v>
      </c>
      <c r="W157" s="29"/>
      <c r="X157" s="29">
        <f>VLOOKUP(U157,'Drop down Codes'!$J$4:$K$12,2,FALSE)*VLOOKUP(V157,'Drop down Codes'!$J$18:$K$20,2,FALSE)</f>
        <v>6</v>
      </c>
      <c r="Y157" s="29" t="s">
        <v>90</v>
      </c>
      <c r="Z157" s="29" t="s">
        <v>51</v>
      </c>
      <c r="AA157" s="29"/>
      <c r="AB157" s="29">
        <f>VLOOKUP(Y157,'Drop down Codes'!$J$4:$K$12,2,FALSE)*VLOOKUP(Z157,'Drop down Codes'!$J$18:$K$20,2,FALSE)</f>
        <v>6</v>
      </c>
    </row>
    <row r="158" spans="1:28" ht="35.25" customHeight="1" x14ac:dyDescent="0.25">
      <c r="A158" s="216" t="s">
        <v>615</v>
      </c>
      <c r="B158" s="501" t="s">
        <v>616</v>
      </c>
      <c r="C158" s="502"/>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c r="AA158" s="502"/>
      <c r="AB158" s="502"/>
    </row>
    <row r="159" spans="1:28" ht="270.75" x14ac:dyDescent="0.25">
      <c r="A159" s="400" t="s">
        <v>617</v>
      </c>
      <c r="B159" s="228" t="s">
        <v>615</v>
      </c>
      <c r="C159" s="29" t="s">
        <v>618</v>
      </c>
      <c r="D159" s="29" t="s">
        <v>76</v>
      </c>
      <c r="E159" s="29" t="s">
        <v>35</v>
      </c>
      <c r="F159" s="29" t="s">
        <v>619</v>
      </c>
      <c r="G159" s="29" t="s">
        <v>378</v>
      </c>
      <c r="H159" s="29" t="s">
        <v>620</v>
      </c>
      <c r="I159" s="29" t="s">
        <v>621</v>
      </c>
      <c r="J159" s="29" t="s">
        <v>465</v>
      </c>
      <c r="K159" s="29" t="s">
        <v>622</v>
      </c>
      <c r="L159" s="29" t="s">
        <v>59</v>
      </c>
      <c r="M159" s="29" t="s">
        <v>623</v>
      </c>
      <c r="N159" s="29" t="s">
        <v>188</v>
      </c>
      <c r="O159" s="29" t="s">
        <v>624</v>
      </c>
      <c r="P159" s="29" t="s">
        <v>60</v>
      </c>
      <c r="Q159" s="29"/>
      <c r="R159" s="29">
        <f>SUM(VLOOKUP(J159,'Drop down Codes'!$F$4:$G$12,2,FALSE),VLOOKUP(L159,'Drop down Codes'!$F$18:$G$20,2,FALSE),VLOOKUP(N159,'Drop down Codes'!$F$26:$G$28,2,FALSE))*VLOOKUP(P159,'Drop down Codes'!$F$34:$G$36,2,FALSE)</f>
        <v>7</v>
      </c>
      <c r="S159" s="29" t="s">
        <v>625</v>
      </c>
      <c r="T159" s="29" t="s">
        <v>626</v>
      </c>
      <c r="U159" s="29" t="s">
        <v>465</v>
      </c>
      <c r="V159" s="29" t="s">
        <v>51</v>
      </c>
      <c r="W159" s="29" t="s">
        <v>627</v>
      </c>
      <c r="X159" s="29">
        <f>VLOOKUP(U159,'Drop down Codes'!$J$4:$K$12,2,FALSE)*VLOOKUP(V159,'Drop down Codes'!$J$18:$K$20,2,FALSE)</f>
        <v>10</v>
      </c>
      <c r="Y159" s="29" t="s">
        <v>465</v>
      </c>
      <c r="Z159" s="29" t="s">
        <v>51</v>
      </c>
      <c r="AA159" s="29" t="s">
        <v>628</v>
      </c>
      <c r="AB159" s="29">
        <f>VLOOKUP(Y159,'Drop down Codes'!$J$4:$K$12,2,FALSE)*VLOOKUP(Z159,'Drop down Codes'!$J$18:$K$20,2,FALSE)</f>
        <v>10</v>
      </c>
    </row>
    <row r="160" spans="1:28" ht="38.25" customHeight="1" x14ac:dyDescent="0.25">
      <c r="A160" s="216" t="s">
        <v>629</v>
      </c>
      <c r="B160" s="501" t="s">
        <v>630</v>
      </c>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c r="AA160" s="502"/>
      <c r="AB160" s="502"/>
    </row>
    <row r="161" spans="1:28" ht="278.25" customHeight="1" x14ac:dyDescent="0.25">
      <c r="A161" s="400" t="s">
        <v>631</v>
      </c>
      <c r="B161" s="228" t="s">
        <v>629</v>
      </c>
      <c r="C161" s="29" t="s">
        <v>632</v>
      </c>
      <c r="D161" s="29" t="s">
        <v>76</v>
      </c>
      <c r="E161" s="29" t="s">
        <v>35</v>
      </c>
      <c r="F161" s="397" t="s">
        <v>633</v>
      </c>
      <c r="G161" s="29" t="s">
        <v>36</v>
      </c>
      <c r="H161" s="29" t="s">
        <v>634</v>
      </c>
      <c r="I161" s="29" t="s">
        <v>635</v>
      </c>
      <c r="J161" s="29" t="s">
        <v>90</v>
      </c>
      <c r="K161" s="29"/>
      <c r="L161" s="29" t="s">
        <v>59</v>
      </c>
      <c r="M161" s="30"/>
      <c r="N161" s="29" t="s">
        <v>43</v>
      </c>
      <c r="O161" s="30"/>
      <c r="P161" s="29" t="s">
        <v>60</v>
      </c>
      <c r="Q161" s="29"/>
      <c r="R161" s="29">
        <f>SUM(VLOOKUP(J161,'Drop down Codes'!$F$4:$G$12,2,FALSE),VLOOKUP(L161,'Drop down Codes'!$F$18:$G$20,2,FALSE),VLOOKUP(N161,'Drop down Codes'!$F$26:$G$28,2,FALSE))*VLOOKUP(P161,'Drop down Codes'!$F$34:$G$36,2,FALSE)</f>
        <v>6</v>
      </c>
      <c r="S161" s="29" t="s">
        <v>636</v>
      </c>
      <c r="T161" s="29" t="s">
        <v>637</v>
      </c>
      <c r="U161" s="29" t="s">
        <v>90</v>
      </c>
      <c r="V161" s="29" t="s">
        <v>60</v>
      </c>
      <c r="W161" s="29"/>
      <c r="X161" s="29">
        <f>VLOOKUP(U161,'Drop down Codes'!$J$4:$K$12,2,FALSE)*VLOOKUP(V161,'Drop down Codes'!$J$18:$K$20,2,FALSE)</f>
        <v>3</v>
      </c>
      <c r="Y161" s="29" t="s">
        <v>90</v>
      </c>
      <c r="Z161" s="29" t="s">
        <v>49</v>
      </c>
      <c r="AA161" s="29"/>
      <c r="AB161" s="29">
        <f>VLOOKUP(Y161,'Drop down Codes'!$J$4:$K$12,2,FALSE)*VLOOKUP(Z161,'Drop down Codes'!$J$18:$K$20,2,FALSE)</f>
        <v>9</v>
      </c>
    </row>
    <row r="162" spans="1:28" ht="99.75" x14ac:dyDescent="0.25">
      <c r="A162" s="400" t="s">
        <v>638</v>
      </c>
      <c r="B162" s="228" t="s">
        <v>639</v>
      </c>
      <c r="C162" s="29" t="s">
        <v>640</v>
      </c>
      <c r="D162" s="29" t="s">
        <v>76</v>
      </c>
      <c r="E162" s="29" t="s">
        <v>35</v>
      </c>
      <c r="F162" s="29" t="s">
        <v>641</v>
      </c>
      <c r="G162" s="29" t="s">
        <v>36</v>
      </c>
      <c r="H162" s="29" t="s">
        <v>642</v>
      </c>
      <c r="I162" s="29" t="s">
        <v>635</v>
      </c>
      <c r="J162" s="29" t="s">
        <v>90</v>
      </c>
      <c r="K162" s="29" t="s">
        <v>643</v>
      </c>
      <c r="L162" s="29" t="s">
        <v>79</v>
      </c>
      <c r="M162" s="29" t="s">
        <v>644</v>
      </c>
      <c r="N162" s="29" t="s">
        <v>43</v>
      </c>
      <c r="O162" s="29" t="s">
        <v>645</v>
      </c>
      <c r="P162" s="29" t="s">
        <v>44</v>
      </c>
      <c r="Q162" s="29" t="s">
        <v>646</v>
      </c>
      <c r="R162" s="29">
        <f>SUM(VLOOKUP(J162,'Drop down Codes'!$F$4:$G$12,2,FALSE),VLOOKUP(L162,'Drop down Codes'!$F$18:$G$20,2,FALSE),VLOOKUP(N162,'Drop down Codes'!$F$26:$G$28,2,FALSE))*VLOOKUP(P162,'Drop down Codes'!$F$34:$G$36,2,FALSE)</f>
        <v>14</v>
      </c>
      <c r="S162" s="29" t="s">
        <v>647</v>
      </c>
      <c r="T162" s="29" t="s">
        <v>648</v>
      </c>
      <c r="U162" s="29" t="s">
        <v>90</v>
      </c>
      <c r="V162" s="29" t="s">
        <v>51</v>
      </c>
      <c r="W162" s="29"/>
      <c r="X162" s="29">
        <f>VLOOKUP(U162,'Drop down Codes'!$J$4:$K$12,2,FALSE)*VLOOKUP(V162,'Drop down Codes'!$J$18:$K$20,2,FALSE)</f>
        <v>6</v>
      </c>
      <c r="Y162" s="29" t="s">
        <v>90</v>
      </c>
      <c r="Z162" s="29" t="s">
        <v>51</v>
      </c>
      <c r="AA162" s="29"/>
      <c r="AB162" s="29">
        <f>VLOOKUP(Y162,'Drop down Codes'!$J$4:$K$12,2,FALSE)*VLOOKUP(Z162,'Drop down Codes'!$J$18:$K$20,2,FALSE)</f>
        <v>6</v>
      </c>
    </row>
    <row r="163" spans="1:28" ht="128.25" x14ac:dyDescent="0.25">
      <c r="A163" s="400" t="s">
        <v>649</v>
      </c>
      <c r="B163" s="221" t="s">
        <v>650</v>
      </c>
      <c r="C163" s="29" t="s">
        <v>651</v>
      </c>
      <c r="D163" s="29" t="s">
        <v>184</v>
      </c>
      <c r="E163" s="29" t="s">
        <v>35</v>
      </c>
      <c r="F163" s="29" t="s">
        <v>652</v>
      </c>
      <c r="G163" s="29" t="s">
        <v>36</v>
      </c>
      <c r="H163" s="29" t="s">
        <v>653</v>
      </c>
      <c r="I163" s="29" t="s">
        <v>635</v>
      </c>
      <c r="J163" s="29" t="s">
        <v>314</v>
      </c>
      <c r="K163" s="29" t="s">
        <v>654</v>
      </c>
      <c r="L163" s="29" t="s">
        <v>79</v>
      </c>
      <c r="M163" s="29" t="s">
        <v>655</v>
      </c>
      <c r="N163" s="29" t="s">
        <v>43</v>
      </c>
      <c r="O163" s="29" t="s">
        <v>656</v>
      </c>
      <c r="P163" s="29" t="s">
        <v>93</v>
      </c>
      <c r="Q163" s="29"/>
      <c r="R163" s="29">
        <f>SUM(VLOOKUP(J163,'Drop down Codes'!$F$4:$G$12,2,FALSE),VLOOKUP(L163,'Drop down Codes'!$F$18:$G$20,2,FALSE),VLOOKUP(N163,'Drop down Codes'!$F$26:$G$28,2,FALSE))*VLOOKUP(P163,'Drop down Codes'!$F$34:$G$36,2,FALSE)</f>
        <v>24</v>
      </c>
      <c r="S163" s="29" t="s">
        <v>657</v>
      </c>
      <c r="T163" s="29" t="s">
        <v>658</v>
      </c>
      <c r="U163" s="29" t="s">
        <v>465</v>
      </c>
      <c r="V163" s="29" t="s">
        <v>51</v>
      </c>
      <c r="W163" s="29"/>
      <c r="X163" s="29">
        <f>VLOOKUP(U163,'Drop down Codes'!$J$4:$K$12,2,FALSE)*VLOOKUP(V163,'Drop down Codes'!$J$18:$K$20,2,FALSE)</f>
        <v>10</v>
      </c>
      <c r="Y163" s="29" t="s">
        <v>465</v>
      </c>
      <c r="Z163" s="29" t="s">
        <v>51</v>
      </c>
      <c r="AA163" s="29"/>
      <c r="AB163" s="29">
        <f>VLOOKUP(Y163,'Drop down Codes'!$J$4:$K$12,2,FALSE)*VLOOKUP(Z163,'Drop down Codes'!$J$18:$K$20,2,FALSE)</f>
        <v>10</v>
      </c>
    </row>
  </sheetData>
  <dataConsolidate/>
  <mergeCells count="81">
    <mergeCell ref="M2:M3"/>
    <mergeCell ref="N2:N3"/>
    <mergeCell ref="O2:O3"/>
    <mergeCell ref="B1:B3"/>
    <mergeCell ref="C1:C3"/>
    <mergeCell ref="H2:H3"/>
    <mergeCell ref="I2:I3"/>
    <mergeCell ref="J2:J3"/>
    <mergeCell ref="K2:K3"/>
    <mergeCell ref="L2:L3"/>
    <mergeCell ref="S2:S3"/>
    <mergeCell ref="T2:T3"/>
    <mergeCell ref="U2:X2"/>
    <mergeCell ref="B9:AB9"/>
    <mergeCell ref="A1:A3"/>
    <mergeCell ref="D1:D3"/>
    <mergeCell ref="E1:F2"/>
    <mergeCell ref="G1:G3"/>
    <mergeCell ref="Q2:Q3"/>
    <mergeCell ref="R2:R3"/>
    <mergeCell ref="Y2:AB2"/>
    <mergeCell ref="A4:AB4"/>
    <mergeCell ref="B5:AB5"/>
    <mergeCell ref="A6:A8"/>
    <mergeCell ref="H1:R1"/>
    <mergeCell ref="S1:AB1"/>
    <mergeCell ref="B25:AB25"/>
    <mergeCell ref="B27:AB27"/>
    <mergeCell ref="B29:AB29"/>
    <mergeCell ref="B31:AB31"/>
    <mergeCell ref="A33:AB33"/>
    <mergeCell ref="A14:AB14"/>
    <mergeCell ref="B15:AB15"/>
    <mergeCell ref="B17:AB17"/>
    <mergeCell ref="A18:A22"/>
    <mergeCell ref="B23:AB23"/>
    <mergeCell ref="B11:AB11"/>
    <mergeCell ref="P2:P3"/>
    <mergeCell ref="A64:A66"/>
    <mergeCell ref="A35:A36"/>
    <mergeCell ref="A37:A38"/>
    <mergeCell ref="B40:AB40"/>
    <mergeCell ref="A43:AB43"/>
    <mergeCell ref="B44:AB44"/>
    <mergeCell ref="B51:AB51"/>
    <mergeCell ref="B54:AB54"/>
    <mergeCell ref="B58:AB58"/>
    <mergeCell ref="A60:AB60"/>
    <mergeCell ref="B61:AB61"/>
    <mergeCell ref="B63:AB63"/>
    <mergeCell ref="B34:AB34"/>
    <mergeCell ref="A12:A13"/>
    <mergeCell ref="B67:AB67"/>
    <mergeCell ref="B71:AB71"/>
    <mergeCell ref="A72:A73"/>
    <mergeCell ref="A69:AB70"/>
    <mergeCell ref="A119:A122"/>
    <mergeCell ref="A80:A81"/>
    <mergeCell ref="B82:AB82"/>
    <mergeCell ref="A93:AB93"/>
    <mergeCell ref="A115:AB115"/>
    <mergeCell ref="B88:AB88"/>
    <mergeCell ref="B94:AB94"/>
    <mergeCell ref="B103:AB103"/>
    <mergeCell ref="B109:AB109"/>
    <mergeCell ref="B116:AB116"/>
    <mergeCell ref="A147:AB147"/>
    <mergeCell ref="B148:AA148"/>
    <mergeCell ref="B160:AB160"/>
    <mergeCell ref="B152:AA152"/>
    <mergeCell ref="B154:AB154"/>
    <mergeCell ref="B156:AB156"/>
    <mergeCell ref="B158:AB158"/>
    <mergeCell ref="A149:A151"/>
    <mergeCell ref="B125:AB125"/>
    <mergeCell ref="B129:AB129"/>
    <mergeCell ref="B134:AB134"/>
    <mergeCell ref="B139:AB139"/>
    <mergeCell ref="B143:AB143"/>
    <mergeCell ref="A133:AB133"/>
    <mergeCell ref="A137:A138"/>
  </mergeCells>
  <phoneticPr fontId="39" type="noConversion"/>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774EB17D-5C95-4767-8F9F-51C04E733C37}">
          <x14:formula1>
            <xm:f>'Drop down Codes'!$J$18:$J$20</xm:f>
          </x14:formula1>
          <xm:sqref>Z1 V4:V1048576 Z4:Z1048576</xm:sqref>
        </x14:dataValidation>
        <x14:dataValidation type="list" allowBlank="1" showInputMessage="1" showErrorMessage="1" xr:uid="{B85B5EF6-5608-44F4-B0A0-7F0A432EBE86}">
          <x14:formula1>
            <xm:f>'Drop down Codes'!$J$4:$J$12</xm:f>
          </x14:formula1>
          <xm:sqref>Y1 U4:U1048576 Y4:Y1048576</xm:sqref>
        </x14:dataValidation>
        <x14:dataValidation type="list" allowBlank="1" showInputMessage="1" showErrorMessage="1" xr:uid="{7E6FEA21-01D4-4F76-ADD2-7511C1C6A8C9}">
          <x14:formula1>
            <xm:f>'Drop down Codes'!$F$4:$F$12</xm:f>
          </x14:formula1>
          <xm:sqref>J4:J1048576</xm:sqref>
        </x14:dataValidation>
        <x14:dataValidation type="list" allowBlank="1" showInputMessage="1" showErrorMessage="1" xr:uid="{A18D0394-8CD0-4CED-B64E-2870F26405C1}">
          <x14:formula1>
            <xm:f>'Drop down Codes'!$A$10:$A$12</xm:f>
          </x14:formula1>
          <xm:sqref>D4:D1048576</xm:sqref>
        </x14:dataValidation>
        <x14:dataValidation type="list" allowBlank="1" showInputMessage="1" showErrorMessage="1" xr:uid="{563BDE16-C724-46D1-9992-0F7CA8EE6CBC}">
          <x14:formula1>
            <xm:f>'Drop down Codes'!$A$3:$A$5</xm:f>
          </x14:formula1>
          <xm:sqref>E4:E1048576</xm:sqref>
        </x14:dataValidation>
        <x14:dataValidation type="list" allowBlank="1" showInputMessage="1" showErrorMessage="1" xr:uid="{61F30551-2608-4EC5-BE6B-05EACEA6ADE8}">
          <x14:formula1>
            <xm:f>'Drop down Codes'!$A$16:$A$17</xm:f>
          </x14:formula1>
          <xm:sqref>G4:G1048576</xm:sqref>
        </x14:dataValidation>
        <x14:dataValidation type="list" allowBlank="1" showInputMessage="1" showErrorMessage="1" xr:uid="{0F391939-05A7-4FB1-A3D5-39786B2F3591}">
          <x14:formula1>
            <xm:f>'Drop down Codes'!$F$18:$F$20</xm:f>
          </x14:formula1>
          <xm:sqref>L4:L1048576</xm:sqref>
        </x14:dataValidation>
        <x14:dataValidation type="list" allowBlank="1" showInputMessage="1" showErrorMessage="1" xr:uid="{DF7AC39F-F895-4863-B04B-A0754CE5D052}">
          <x14:formula1>
            <xm:f>'Drop down Codes'!$F$26:$F$28</xm:f>
          </x14:formula1>
          <xm:sqref>N4:N1048576</xm:sqref>
        </x14:dataValidation>
        <x14:dataValidation type="list" allowBlank="1" showInputMessage="1" showErrorMessage="1" xr:uid="{45785997-9C73-4884-84B5-DB0FE3B109FD}">
          <x14:formula1>
            <xm:f>'Drop down Codes'!$F$34:$F$36</xm:f>
          </x14:formula1>
          <xm:sqref>P4:P1048576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8C92-79C9-4E9D-AA79-5EAB658C7D1B}">
  <dimension ref="A1:O412"/>
  <sheetViews>
    <sheetView topLeftCell="A302" zoomScale="70" zoomScaleNormal="70" workbookViewId="0">
      <selection activeCell="N303" sqref="N303:N376"/>
    </sheetView>
  </sheetViews>
  <sheetFormatPr baseColWidth="10" defaultColWidth="11.42578125" defaultRowHeight="15" x14ac:dyDescent="0.25"/>
  <cols>
    <col min="1" max="1" width="19.42578125" style="146" customWidth="1"/>
    <col min="2" max="2" width="21.28515625" style="146" customWidth="1"/>
    <col min="3" max="3" width="17.140625" style="146" customWidth="1"/>
    <col min="4" max="4" width="10.140625" style="142" customWidth="1"/>
    <col min="5" max="5" width="13.28515625" style="139" customWidth="1"/>
    <col min="6" max="6" width="7.5703125" style="141" customWidth="1"/>
    <col min="7" max="7" width="14.85546875" style="139" customWidth="1"/>
    <col min="8" max="8" width="115.7109375" style="139" customWidth="1"/>
    <col min="9" max="9" width="12.28515625" style="139" customWidth="1"/>
    <col min="10" max="10" width="13.42578125" style="139" customWidth="1"/>
    <col min="11" max="11" width="13.7109375" style="139" customWidth="1"/>
    <col min="12" max="12" width="18" style="139" customWidth="1"/>
    <col min="13" max="13" width="12.5703125" style="139" customWidth="1"/>
    <col min="14" max="15" width="22.42578125" style="89" customWidth="1"/>
  </cols>
  <sheetData>
    <row r="1" spans="1:15" s="58" customFormat="1" ht="15.75" thickBot="1" x14ac:dyDescent="0.3">
      <c r="A1" s="590" t="s">
        <v>824</v>
      </c>
      <c r="B1" s="590"/>
      <c r="C1" s="590"/>
      <c r="D1" s="590"/>
      <c r="E1" s="590"/>
      <c r="F1" s="590"/>
      <c r="G1" s="590"/>
      <c r="H1" s="590"/>
      <c r="I1" s="590"/>
    </row>
    <row r="2" spans="1:15" s="130" customFormat="1" ht="60.75" thickBot="1" x14ac:dyDescent="0.3">
      <c r="A2" s="91" t="s">
        <v>949</v>
      </c>
      <c r="B2" s="93" t="s">
        <v>950</v>
      </c>
      <c r="C2" s="93" t="s">
        <v>951</v>
      </c>
      <c r="D2" s="93" t="s">
        <v>952</v>
      </c>
      <c r="E2" s="93" t="s">
        <v>953</v>
      </c>
      <c r="F2" s="96" t="s">
        <v>827</v>
      </c>
      <c r="G2" s="93" t="s">
        <v>954</v>
      </c>
      <c r="H2" s="93" t="s">
        <v>955</v>
      </c>
      <c r="I2" s="62" t="s">
        <v>830</v>
      </c>
      <c r="J2" s="62" t="s">
        <v>956</v>
      </c>
      <c r="K2" s="54" t="s">
        <v>957</v>
      </c>
      <c r="L2" s="93" t="s">
        <v>958</v>
      </c>
      <c r="M2" s="97" t="s">
        <v>959</v>
      </c>
      <c r="N2" s="92" t="s">
        <v>960</v>
      </c>
      <c r="O2" s="93" t="s">
        <v>961</v>
      </c>
    </row>
    <row r="3" spans="1:15" ht="90.75" thickBot="1" x14ac:dyDescent="0.3">
      <c r="A3" s="624" t="s">
        <v>2019</v>
      </c>
      <c r="B3" s="144" t="s">
        <v>2020</v>
      </c>
      <c r="C3" s="143" t="s">
        <v>2021</v>
      </c>
      <c r="D3" s="131" t="s">
        <v>2022</v>
      </c>
      <c r="E3" s="131" t="s">
        <v>2023</v>
      </c>
      <c r="F3" s="131">
        <v>12</v>
      </c>
      <c r="G3" s="131" t="s">
        <v>42</v>
      </c>
      <c r="H3" s="131" t="s">
        <v>2024</v>
      </c>
      <c r="I3" s="131" t="s">
        <v>1003</v>
      </c>
      <c r="J3" s="131" t="s">
        <v>969</v>
      </c>
      <c r="K3" s="131" t="s">
        <v>42</v>
      </c>
      <c r="L3" s="131" t="s">
        <v>42</v>
      </c>
      <c r="M3" s="132" t="s">
        <v>42</v>
      </c>
      <c r="N3" s="599" t="s">
        <v>2025</v>
      </c>
      <c r="O3" s="601" t="s">
        <v>2026</v>
      </c>
    </row>
    <row r="4" spans="1:15" x14ac:dyDescent="0.25">
      <c r="A4" s="625"/>
      <c r="B4" s="603" t="s">
        <v>2027</v>
      </c>
      <c r="C4" s="606" t="s">
        <v>2021</v>
      </c>
      <c r="D4" s="133" t="s">
        <v>2022</v>
      </c>
      <c r="E4" s="133" t="s">
        <v>2028</v>
      </c>
      <c r="F4" s="133" t="s">
        <v>2029</v>
      </c>
      <c r="G4" s="133" t="s">
        <v>42</v>
      </c>
      <c r="H4" s="133" t="s">
        <v>2030</v>
      </c>
      <c r="I4" s="133" t="s">
        <v>1003</v>
      </c>
      <c r="J4" s="133" t="s">
        <v>969</v>
      </c>
      <c r="K4" s="133" t="s">
        <v>42</v>
      </c>
      <c r="L4" s="133" t="s">
        <v>42</v>
      </c>
      <c r="M4" s="134" t="s">
        <v>42</v>
      </c>
      <c r="N4" s="600"/>
      <c r="O4" s="602"/>
    </row>
    <row r="5" spans="1:15" x14ac:dyDescent="0.25">
      <c r="A5" s="625"/>
      <c r="B5" s="604"/>
      <c r="C5" s="607"/>
      <c r="D5" s="133" t="s">
        <v>2022</v>
      </c>
      <c r="E5" s="133" t="s">
        <v>2028</v>
      </c>
      <c r="F5" s="133" t="s">
        <v>2031</v>
      </c>
      <c r="G5" s="133" t="s">
        <v>42</v>
      </c>
      <c r="H5" s="133" t="s">
        <v>2032</v>
      </c>
      <c r="I5" s="133" t="s">
        <v>1003</v>
      </c>
      <c r="J5" s="133" t="s">
        <v>969</v>
      </c>
      <c r="K5" s="133" t="s">
        <v>42</v>
      </c>
      <c r="L5" s="133" t="s">
        <v>42</v>
      </c>
      <c r="M5" s="134" t="s">
        <v>42</v>
      </c>
      <c r="N5" s="600"/>
      <c r="O5" s="602"/>
    </row>
    <row r="6" spans="1:15" x14ac:dyDescent="0.25">
      <c r="A6" s="625"/>
      <c r="B6" s="604"/>
      <c r="C6" s="607"/>
      <c r="D6" s="133" t="s">
        <v>2022</v>
      </c>
      <c r="E6" s="133" t="s">
        <v>2028</v>
      </c>
      <c r="F6" s="133">
        <v>14</v>
      </c>
      <c r="G6" s="133" t="s">
        <v>2033</v>
      </c>
      <c r="H6" s="133" t="s">
        <v>2034</v>
      </c>
      <c r="I6" s="133" t="s">
        <v>968</v>
      </c>
      <c r="J6" s="133" t="s">
        <v>969</v>
      </c>
      <c r="K6" s="133" t="s">
        <v>42</v>
      </c>
      <c r="L6" s="133" t="s">
        <v>42</v>
      </c>
      <c r="M6" s="134" t="s">
        <v>42</v>
      </c>
      <c r="N6" s="600"/>
      <c r="O6" s="602"/>
    </row>
    <row r="7" spans="1:15" ht="30" x14ac:dyDescent="0.25">
      <c r="A7" s="625"/>
      <c r="B7" s="604"/>
      <c r="C7" s="607"/>
      <c r="D7" s="133" t="s">
        <v>2022</v>
      </c>
      <c r="E7" s="133" t="s">
        <v>2028</v>
      </c>
      <c r="F7" s="133" t="s">
        <v>2035</v>
      </c>
      <c r="G7" s="133" t="s">
        <v>42</v>
      </c>
      <c r="H7" s="140" t="s">
        <v>2036</v>
      </c>
      <c r="I7" s="133" t="s">
        <v>1003</v>
      </c>
      <c r="J7" s="133" t="s">
        <v>969</v>
      </c>
      <c r="K7" s="133" t="s">
        <v>42</v>
      </c>
      <c r="L7" s="133" t="s">
        <v>42</v>
      </c>
      <c r="M7" s="134" t="s">
        <v>42</v>
      </c>
      <c r="N7" s="600"/>
      <c r="O7" s="602"/>
    </row>
    <row r="8" spans="1:15" x14ac:dyDescent="0.25">
      <c r="A8" s="625"/>
      <c r="B8" s="604"/>
      <c r="C8" s="607"/>
      <c r="D8" s="133" t="s">
        <v>2022</v>
      </c>
      <c r="E8" s="133" t="s">
        <v>2028</v>
      </c>
      <c r="F8" s="133" t="s">
        <v>2037</v>
      </c>
      <c r="G8" s="133" t="s">
        <v>42</v>
      </c>
      <c r="H8" s="140" t="s">
        <v>2038</v>
      </c>
      <c r="I8" s="133" t="s">
        <v>968</v>
      </c>
      <c r="J8" s="133" t="s">
        <v>969</v>
      </c>
      <c r="K8" s="133" t="s">
        <v>42</v>
      </c>
      <c r="L8" s="133" t="s">
        <v>42</v>
      </c>
      <c r="M8" s="134" t="s">
        <v>42</v>
      </c>
      <c r="N8" s="600"/>
      <c r="O8" s="602"/>
    </row>
    <row r="9" spans="1:15" x14ac:dyDescent="0.25">
      <c r="A9" s="625"/>
      <c r="B9" s="604"/>
      <c r="C9" s="607"/>
      <c r="D9" s="133" t="s">
        <v>2022</v>
      </c>
      <c r="E9" s="133" t="s">
        <v>2028</v>
      </c>
      <c r="F9" s="133" t="s">
        <v>2039</v>
      </c>
      <c r="G9" s="133" t="s">
        <v>42</v>
      </c>
      <c r="H9" s="133" t="s">
        <v>2040</v>
      </c>
      <c r="I9" s="133" t="s">
        <v>968</v>
      </c>
      <c r="J9" s="133" t="s">
        <v>969</v>
      </c>
      <c r="K9" s="133" t="s">
        <v>42</v>
      </c>
      <c r="L9" s="133" t="s">
        <v>42</v>
      </c>
      <c r="M9" s="134" t="s">
        <v>42</v>
      </c>
      <c r="N9" s="600"/>
      <c r="O9" s="602"/>
    </row>
    <row r="10" spans="1:15" ht="30" x14ac:dyDescent="0.25">
      <c r="A10" s="625"/>
      <c r="B10" s="604"/>
      <c r="C10" s="607"/>
      <c r="D10" s="133" t="s">
        <v>2022</v>
      </c>
      <c r="E10" s="133" t="s">
        <v>2028</v>
      </c>
      <c r="F10" s="133" t="s">
        <v>2041</v>
      </c>
      <c r="G10" s="133" t="s">
        <v>42</v>
      </c>
      <c r="H10" s="140" t="s">
        <v>2042</v>
      </c>
      <c r="I10" s="133" t="s">
        <v>968</v>
      </c>
      <c r="J10" s="133" t="s">
        <v>969</v>
      </c>
      <c r="K10" s="133" t="s">
        <v>42</v>
      </c>
      <c r="L10" s="133" t="s">
        <v>42</v>
      </c>
      <c r="M10" s="134" t="s">
        <v>42</v>
      </c>
      <c r="N10" s="600"/>
      <c r="O10" s="602"/>
    </row>
    <row r="11" spans="1:15" x14ac:dyDescent="0.25">
      <c r="A11" s="625"/>
      <c r="B11" s="604"/>
      <c r="C11" s="607"/>
      <c r="D11" s="133" t="s">
        <v>2022</v>
      </c>
      <c r="E11" s="133" t="s">
        <v>2028</v>
      </c>
      <c r="F11" s="133" t="s">
        <v>2043</v>
      </c>
      <c r="G11" s="133" t="s">
        <v>42</v>
      </c>
      <c r="H11" s="133" t="s">
        <v>2044</v>
      </c>
      <c r="I11" s="133" t="s">
        <v>968</v>
      </c>
      <c r="J11" s="133" t="s">
        <v>969</v>
      </c>
      <c r="K11" s="133" t="s">
        <v>42</v>
      </c>
      <c r="L11" s="133" t="s">
        <v>42</v>
      </c>
      <c r="M11" s="134" t="s">
        <v>42</v>
      </c>
      <c r="N11" s="600"/>
      <c r="O11" s="602"/>
    </row>
    <row r="12" spans="1:15" x14ac:dyDescent="0.25">
      <c r="A12" s="625"/>
      <c r="B12" s="604"/>
      <c r="C12" s="607"/>
      <c r="D12" s="133" t="s">
        <v>2022</v>
      </c>
      <c r="E12" s="133" t="s">
        <v>2028</v>
      </c>
      <c r="F12" s="133" t="s">
        <v>2045</v>
      </c>
      <c r="G12" s="133" t="s">
        <v>42</v>
      </c>
      <c r="H12" s="140" t="s">
        <v>2046</v>
      </c>
      <c r="I12" s="133" t="s">
        <v>968</v>
      </c>
      <c r="J12" s="133" t="s">
        <v>998</v>
      </c>
      <c r="K12" s="133" t="s">
        <v>1443</v>
      </c>
      <c r="L12" s="133" t="s">
        <v>42</v>
      </c>
      <c r="M12" s="134" t="s">
        <v>42</v>
      </c>
      <c r="N12" s="600"/>
      <c r="O12" s="602"/>
    </row>
    <row r="13" spans="1:15" x14ac:dyDescent="0.25">
      <c r="A13" s="625"/>
      <c r="B13" s="604"/>
      <c r="C13" s="607"/>
      <c r="D13" s="133" t="s">
        <v>2022</v>
      </c>
      <c r="E13" s="133" t="s">
        <v>2028</v>
      </c>
      <c r="F13" s="133" t="s">
        <v>2047</v>
      </c>
      <c r="G13" s="133" t="s">
        <v>42</v>
      </c>
      <c r="H13" s="133" t="s">
        <v>2048</v>
      </c>
      <c r="I13" s="133" t="s">
        <v>968</v>
      </c>
      <c r="J13" s="133" t="s">
        <v>998</v>
      </c>
      <c r="K13" s="133" t="s">
        <v>1443</v>
      </c>
      <c r="L13" s="133" t="s">
        <v>42</v>
      </c>
      <c r="M13" s="134" t="s">
        <v>42</v>
      </c>
      <c r="N13" s="600"/>
      <c r="O13" s="602"/>
    </row>
    <row r="14" spans="1:15" x14ac:dyDescent="0.25">
      <c r="A14" s="625"/>
      <c r="B14" s="604"/>
      <c r="C14" s="607"/>
      <c r="D14" s="133" t="s">
        <v>2022</v>
      </c>
      <c r="E14" s="133" t="s">
        <v>2028</v>
      </c>
      <c r="F14" s="133" t="s">
        <v>2049</v>
      </c>
      <c r="G14" s="133" t="s">
        <v>42</v>
      </c>
      <c r="H14" s="133" t="s">
        <v>2050</v>
      </c>
      <c r="I14" s="133" t="s">
        <v>968</v>
      </c>
      <c r="J14" s="133" t="s">
        <v>998</v>
      </c>
      <c r="K14" s="133" t="s">
        <v>1443</v>
      </c>
      <c r="L14" s="133" t="s">
        <v>42</v>
      </c>
      <c r="M14" s="134" t="s">
        <v>42</v>
      </c>
      <c r="N14" s="600"/>
      <c r="O14" s="602"/>
    </row>
    <row r="15" spans="1:15" x14ac:dyDescent="0.25">
      <c r="A15" s="625"/>
      <c r="B15" s="604"/>
      <c r="C15" s="607"/>
      <c r="D15" s="133" t="s">
        <v>2022</v>
      </c>
      <c r="E15" s="133" t="s">
        <v>2028</v>
      </c>
      <c r="F15" s="133" t="s">
        <v>2051</v>
      </c>
      <c r="G15" s="133" t="s">
        <v>42</v>
      </c>
      <c r="H15" s="133" t="s">
        <v>2052</v>
      </c>
      <c r="I15" s="133" t="s">
        <v>968</v>
      </c>
      <c r="J15" s="133" t="s">
        <v>998</v>
      </c>
      <c r="K15" s="133" t="s">
        <v>1443</v>
      </c>
      <c r="L15" s="133" t="s">
        <v>42</v>
      </c>
      <c r="M15" s="134" t="s">
        <v>42</v>
      </c>
      <c r="N15" s="600"/>
      <c r="O15" s="602"/>
    </row>
    <row r="16" spans="1:15" x14ac:dyDescent="0.25">
      <c r="A16" s="625"/>
      <c r="B16" s="604"/>
      <c r="C16" s="607"/>
      <c r="D16" s="133" t="s">
        <v>2022</v>
      </c>
      <c r="E16" s="133" t="s">
        <v>2028</v>
      </c>
      <c r="F16" s="133">
        <v>15</v>
      </c>
      <c r="G16" s="133" t="s">
        <v>1653</v>
      </c>
      <c r="H16" s="133" t="s">
        <v>2053</v>
      </c>
      <c r="I16" s="133" t="s">
        <v>968</v>
      </c>
      <c r="J16" s="133" t="s">
        <v>969</v>
      </c>
      <c r="K16" s="133" t="s">
        <v>42</v>
      </c>
      <c r="L16" s="133" t="s">
        <v>42</v>
      </c>
      <c r="M16" s="134" t="s">
        <v>42</v>
      </c>
      <c r="N16" s="600"/>
      <c r="O16" s="602"/>
    </row>
    <row r="17" spans="1:15" ht="15.75" thickBot="1" x14ac:dyDescent="0.3">
      <c r="A17" s="625"/>
      <c r="B17" s="605"/>
      <c r="C17" s="608"/>
      <c r="D17" s="135" t="s">
        <v>2022</v>
      </c>
      <c r="E17" s="135" t="s">
        <v>2028</v>
      </c>
      <c r="F17" s="135">
        <v>16</v>
      </c>
      <c r="G17" s="135" t="s">
        <v>1418</v>
      </c>
      <c r="H17" s="135" t="s">
        <v>2054</v>
      </c>
      <c r="I17" s="135" t="s">
        <v>968</v>
      </c>
      <c r="J17" s="135" t="s">
        <v>969</v>
      </c>
      <c r="K17" s="135" t="s">
        <v>42</v>
      </c>
      <c r="L17" s="135" t="s">
        <v>42</v>
      </c>
      <c r="M17" s="136" t="s">
        <v>42</v>
      </c>
      <c r="N17" s="600"/>
      <c r="O17" s="602"/>
    </row>
    <row r="18" spans="1:15" x14ac:dyDescent="0.25">
      <c r="A18" s="625"/>
      <c r="B18" s="609" t="s">
        <v>1981</v>
      </c>
      <c r="C18" s="610" t="s">
        <v>2021</v>
      </c>
      <c r="D18" s="133" t="s">
        <v>2022</v>
      </c>
      <c r="E18" s="133" t="s">
        <v>2055</v>
      </c>
      <c r="F18" s="133">
        <v>19</v>
      </c>
      <c r="G18" s="133" t="s">
        <v>42</v>
      </c>
      <c r="H18" s="133" t="s">
        <v>2056</v>
      </c>
      <c r="I18" s="133" t="s">
        <v>834</v>
      </c>
      <c r="J18" s="133" t="s">
        <v>969</v>
      </c>
      <c r="K18" s="133" t="s">
        <v>42</v>
      </c>
      <c r="L18" s="133" t="s">
        <v>42</v>
      </c>
      <c r="M18" s="134" t="s">
        <v>42</v>
      </c>
      <c r="N18" s="600"/>
      <c r="O18" s="602"/>
    </row>
    <row r="19" spans="1:15" x14ac:dyDescent="0.25">
      <c r="A19" s="625"/>
      <c r="B19" s="604"/>
      <c r="C19" s="607"/>
      <c r="D19" s="133" t="s">
        <v>2022</v>
      </c>
      <c r="E19" s="133" t="s">
        <v>2055</v>
      </c>
      <c r="F19" s="133">
        <v>19</v>
      </c>
      <c r="G19" s="133" t="s">
        <v>42</v>
      </c>
      <c r="H19" s="133" t="s">
        <v>2057</v>
      </c>
      <c r="I19" s="133" t="s">
        <v>1003</v>
      </c>
      <c r="J19" s="133" t="s">
        <v>969</v>
      </c>
      <c r="K19" s="133" t="s">
        <v>42</v>
      </c>
      <c r="L19" s="133" t="s">
        <v>42</v>
      </c>
      <c r="M19" s="134" t="s">
        <v>42</v>
      </c>
      <c r="N19" s="600"/>
      <c r="O19" s="602"/>
    </row>
    <row r="20" spans="1:15" x14ac:dyDescent="0.25">
      <c r="A20" s="625"/>
      <c r="B20" s="604"/>
      <c r="C20" s="607"/>
      <c r="D20" s="133" t="s">
        <v>2022</v>
      </c>
      <c r="E20" s="133" t="s">
        <v>2055</v>
      </c>
      <c r="F20" s="133" t="s">
        <v>2058</v>
      </c>
      <c r="G20" s="133" t="s">
        <v>42</v>
      </c>
      <c r="H20" s="133" t="s">
        <v>2059</v>
      </c>
      <c r="I20" s="133" t="s">
        <v>968</v>
      </c>
      <c r="J20" s="133" t="s">
        <v>1077</v>
      </c>
      <c r="K20" s="133" t="s">
        <v>42</v>
      </c>
      <c r="L20" s="133" t="s">
        <v>42</v>
      </c>
      <c r="M20" s="134" t="s">
        <v>42</v>
      </c>
      <c r="N20" s="600"/>
      <c r="O20" s="602"/>
    </row>
    <row r="21" spans="1:15" x14ac:dyDescent="0.25">
      <c r="A21" s="625"/>
      <c r="B21" s="604"/>
      <c r="C21" s="607"/>
      <c r="D21" s="133" t="s">
        <v>2022</v>
      </c>
      <c r="E21" s="133" t="s">
        <v>2055</v>
      </c>
      <c r="F21" s="133">
        <v>20</v>
      </c>
      <c r="G21" s="133" t="s">
        <v>42</v>
      </c>
      <c r="H21" s="133" t="s">
        <v>2060</v>
      </c>
      <c r="I21" s="133" t="s">
        <v>968</v>
      </c>
      <c r="J21" s="133" t="s">
        <v>969</v>
      </c>
      <c r="K21" s="133" t="s">
        <v>42</v>
      </c>
      <c r="L21" s="133" t="s">
        <v>42</v>
      </c>
      <c r="M21" s="134" t="s">
        <v>42</v>
      </c>
      <c r="N21" s="600"/>
      <c r="O21" s="602"/>
    </row>
    <row r="22" spans="1:15" x14ac:dyDescent="0.25">
      <c r="A22" s="625"/>
      <c r="B22" s="604"/>
      <c r="C22" s="607"/>
      <c r="D22" s="133" t="s">
        <v>2022</v>
      </c>
      <c r="E22" s="133" t="s">
        <v>2055</v>
      </c>
      <c r="F22" s="133" t="s">
        <v>1876</v>
      </c>
      <c r="G22" s="133" t="s">
        <v>42</v>
      </c>
      <c r="H22" s="133" t="s">
        <v>2061</v>
      </c>
      <c r="I22" s="133" t="s">
        <v>968</v>
      </c>
      <c r="J22" s="133" t="s">
        <v>969</v>
      </c>
      <c r="K22" s="133" t="s">
        <v>42</v>
      </c>
      <c r="L22" s="133" t="s">
        <v>42</v>
      </c>
      <c r="M22" s="134" t="s">
        <v>42</v>
      </c>
      <c r="N22" s="600"/>
      <c r="O22" s="602"/>
    </row>
    <row r="23" spans="1:15" x14ac:dyDescent="0.25">
      <c r="A23" s="625"/>
      <c r="B23" s="604"/>
      <c r="C23" s="607"/>
      <c r="D23" s="133" t="s">
        <v>2022</v>
      </c>
      <c r="E23" s="133" t="s">
        <v>2055</v>
      </c>
      <c r="F23" s="133" t="s">
        <v>1036</v>
      </c>
      <c r="G23" s="133" t="s">
        <v>42</v>
      </c>
      <c r="H23" s="133" t="s">
        <v>2062</v>
      </c>
      <c r="I23" s="133" t="s">
        <v>968</v>
      </c>
      <c r="J23" s="133" t="s">
        <v>969</v>
      </c>
      <c r="K23" s="133" t="s">
        <v>42</v>
      </c>
      <c r="L23" s="133" t="s">
        <v>42</v>
      </c>
      <c r="M23" s="134" t="s">
        <v>42</v>
      </c>
      <c r="N23" s="600"/>
      <c r="O23" s="602"/>
    </row>
    <row r="24" spans="1:15" x14ac:dyDescent="0.25">
      <c r="A24" s="625"/>
      <c r="B24" s="604"/>
      <c r="C24" s="607"/>
      <c r="D24" s="133" t="s">
        <v>2022</v>
      </c>
      <c r="E24" s="133" t="s">
        <v>2055</v>
      </c>
      <c r="F24" s="133" t="s">
        <v>1050</v>
      </c>
      <c r="G24" s="133" t="s">
        <v>42</v>
      </c>
      <c r="H24" s="133" t="s">
        <v>2063</v>
      </c>
      <c r="I24" s="133" t="s">
        <v>968</v>
      </c>
      <c r="J24" s="133" t="s">
        <v>969</v>
      </c>
      <c r="K24" s="133" t="s">
        <v>42</v>
      </c>
      <c r="L24" s="133" t="s">
        <v>42</v>
      </c>
      <c r="M24" s="134" t="s">
        <v>42</v>
      </c>
      <c r="N24" s="600"/>
      <c r="O24" s="602"/>
    </row>
    <row r="25" spans="1:15" x14ac:dyDescent="0.25">
      <c r="A25" s="150"/>
      <c r="B25" s="604"/>
      <c r="C25" s="607"/>
      <c r="D25" s="133" t="s">
        <v>2022</v>
      </c>
      <c r="E25" s="133" t="s">
        <v>2055</v>
      </c>
      <c r="F25" s="133">
        <v>21</v>
      </c>
      <c r="G25" s="133" t="s">
        <v>1429</v>
      </c>
      <c r="H25" s="133" t="s">
        <v>2064</v>
      </c>
      <c r="I25" s="133" t="s">
        <v>968</v>
      </c>
      <c r="J25" s="133" t="s">
        <v>998</v>
      </c>
      <c r="K25" s="133" t="s">
        <v>1443</v>
      </c>
      <c r="L25" s="133" t="s">
        <v>42</v>
      </c>
      <c r="M25" s="134" t="s">
        <v>42</v>
      </c>
      <c r="N25" s="600"/>
      <c r="O25" s="602"/>
    </row>
    <row r="26" spans="1:15" x14ac:dyDescent="0.25">
      <c r="A26" s="150"/>
      <c r="B26" s="604"/>
      <c r="C26" s="607"/>
      <c r="D26" s="133" t="s">
        <v>2022</v>
      </c>
      <c r="E26" s="133" t="s">
        <v>2055</v>
      </c>
      <c r="F26" s="133">
        <v>22</v>
      </c>
      <c r="G26" s="133" t="s">
        <v>42</v>
      </c>
      <c r="H26" s="133" t="s">
        <v>2065</v>
      </c>
      <c r="I26" s="133" t="s">
        <v>1003</v>
      </c>
      <c r="J26" s="133" t="s">
        <v>998</v>
      </c>
      <c r="K26" s="133" t="s">
        <v>1443</v>
      </c>
      <c r="L26" s="133" t="s">
        <v>42</v>
      </c>
      <c r="M26" s="134" t="s">
        <v>42</v>
      </c>
      <c r="N26" s="600"/>
      <c r="O26" s="602"/>
    </row>
    <row r="27" spans="1:15" x14ac:dyDescent="0.25">
      <c r="A27" s="150"/>
      <c r="B27" s="604"/>
      <c r="C27" s="607"/>
      <c r="D27" s="133" t="s">
        <v>2022</v>
      </c>
      <c r="E27" s="133" t="s">
        <v>2055</v>
      </c>
      <c r="F27" s="133">
        <v>23</v>
      </c>
      <c r="G27" s="133" t="s">
        <v>42</v>
      </c>
      <c r="H27" s="133" t="s">
        <v>2066</v>
      </c>
      <c r="I27" s="133" t="s">
        <v>1003</v>
      </c>
      <c r="J27" s="133" t="s">
        <v>969</v>
      </c>
      <c r="K27" s="133" t="s">
        <v>42</v>
      </c>
      <c r="L27" s="133" t="s">
        <v>42</v>
      </c>
      <c r="M27" s="134" t="s">
        <v>42</v>
      </c>
      <c r="N27" s="600"/>
      <c r="O27" s="602"/>
    </row>
    <row r="28" spans="1:15" x14ac:dyDescent="0.25">
      <c r="A28" s="150"/>
      <c r="B28" s="604"/>
      <c r="C28" s="607"/>
      <c r="D28" s="133" t="s">
        <v>2022</v>
      </c>
      <c r="E28" s="133" t="s">
        <v>2055</v>
      </c>
      <c r="F28" s="133" t="s">
        <v>1452</v>
      </c>
      <c r="G28" s="133" t="s">
        <v>42</v>
      </c>
      <c r="H28" s="133" t="s">
        <v>2067</v>
      </c>
      <c r="I28" s="133" t="s">
        <v>1003</v>
      </c>
      <c r="J28" s="133" t="s">
        <v>969</v>
      </c>
      <c r="K28" s="133" t="s">
        <v>42</v>
      </c>
      <c r="L28" s="133" t="s">
        <v>42</v>
      </c>
      <c r="M28" s="134" t="s">
        <v>42</v>
      </c>
      <c r="N28" s="600"/>
      <c r="O28" s="602"/>
    </row>
    <row r="29" spans="1:15" x14ac:dyDescent="0.25">
      <c r="A29" s="150"/>
      <c r="B29" s="604"/>
      <c r="C29" s="607"/>
      <c r="D29" s="133" t="s">
        <v>2022</v>
      </c>
      <c r="E29" s="133" t="s">
        <v>2055</v>
      </c>
      <c r="F29" s="133" t="s">
        <v>1454</v>
      </c>
      <c r="G29" s="133" t="s">
        <v>2068</v>
      </c>
      <c r="H29" s="133" t="s">
        <v>2069</v>
      </c>
      <c r="I29" s="133" t="s">
        <v>1003</v>
      </c>
      <c r="J29" s="133" t="s">
        <v>969</v>
      </c>
      <c r="K29" s="133" t="s">
        <v>42</v>
      </c>
      <c r="L29" s="133" t="s">
        <v>42</v>
      </c>
      <c r="M29" s="134" t="s">
        <v>42</v>
      </c>
      <c r="N29" s="600"/>
      <c r="O29" s="602"/>
    </row>
    <row r="30" spans="1:15" x14ac:dyDescent="0.25">
      <c r="A30" s="150"/>
      <c r="B30" s="604"/>
      <c r="C30" s="607"/>
      <c r="D30" s="133" t="s">
        <v>2022</v>
      </c>
      <c r="E30" s="133" t="s">
        <v>2055</v>
      </c>
      <c r="F30" s="133" t="s">
        <v>1456</v>
      </c>
      <c r="G30" s="133" t="s">
        <v>42</v>
      </c>
      <c r="H30" s="133" t="s">
        <v>2070</v>
      </c>
      <c r="I30" s="133" t="s">
        <v>968</v>
      </c>
      <c r="J30" s="133" t="s">
        <v>969</v>
      </c>
      <c r="K30" s="133" t="s">
        <v>42</v>
      </c>
      <c r="L30" s="133" t="s">
        <v>42</v>
      </c>
      <c r="M30" s="134" t="s">
        <v>42</v>
      </c>
      <c r="N30" s="600"/>
      <c r="O30" s="602"/>
    </row>
    <row r="31" spans="1:15" x14ac:dyDescent="0.25">
      <c r="A31" s="150"/>
      <c r="B31" s="604"/>
      <c r="C31" s="607"/>
      <c r="D31" s="133" t="s">
        <v>2022</v>
      </c>
      <c r="E31" s="133" t="s">
        <v>2055</v>
      </c>
      <c r="F31" s="133" t="s">
        <v>1747</v>
      </c>
      <c r="G31" s="133" t="s">
        <v>42</v>
      </c>
      <c r="H31" s="133" t="s">
        <v>2071</v>
      </c>
      <c r="I31" s="133" t="s">
        <v>968</v>
      </c>
      <c r="J31" s="133" t="s">
        <v>969</v>
      </c>
      <c r="K31" s="133" t="s">
        <v>42</v>
      </c>
      <c r="L31" s="133" t="s">
        <v>42</v>
      </c>
      <c r="M31" s="134" t="s">
        <v>42</v>
      </c>
      <c r="N31" s="600"/>
      <c r="O31" s="602"/>
    </row>
    <row r="32" spans="1:15" x14ac:dyDescent="0.25">
      <c r="A32" s="150"/>
      <c r="B32" s="604"/>
      <c r="C32" s="607"/>
      <c r="D32" s="133" t="s">
        <v>2022</v>
      </c>
      <c r="E32" s="133" t="s">
        <v>2055</v>
      </c>
      <c r="F32" s="133" t="s">
        <v>1436</v>
      </c>
      <c r="G32" s="133" t="s">
        <v>42</v>
      </c>
      <c r="H32" s="133" t="s">
        <v>2072</v>
      </c>
      <c r="I32" s="133" t="s">
        <v>968</v>
      </c>
      <c r="J32" s="133" t="s">
        <v>1077</v>
      </c>
      <c r="K32" s="133" t="s">
        <v>42</v>
      </c>
      <c r="L32" s="133" t="s">
        <v>42</v>
      </c>
      <c r="M32" s="134" t="s">
        <v>42</v>
      </c>
      <c r="N32" s="600"/>
      <c r="O32" s="602"/>
    </row>
    <row r="33" spans="1:15" x14ac:dyDescent="0.25">
      <c r="A33" s="150"/>
      <c r="B33" s="604"/>
      <c r="C33" s="607"/>
      <c r="D33" s="133" t="s">
        <v>2022</v>
      </c>
      <c r="E33" s="133" t="s">
        <v>2055</v>
      </c>
      <c r="F33" s="133" t="s">
        <v>2073</v>
      </c>
      <c r="G33" s="133" t="s">
        <v>42</v>
      </c>
      <c r="H33" s="133" t="s">
        <v>2074</v>
      </c>
      <c r="I33" s="133" t="s">
        <v>1003</v>
      </c>
      <c r="J33" s="133" t="s">
        <v>1077</v>
      </c>
      <c r="K33" s="133" t="s">
        <v>42</v>
      </c>
      <c r="L33" s="133" t="s">
        <v>42</v>
      </c>
      <c r="M33" s="134" t="s">
        <v>42</v>
      </c>
      <c r="N33" s="600"/>
      <c r="O33" s="602"/>
    </row>
    <row r="34" spans="1:15" x14ac:dyDescent="0.25">
      <c r="A34" s="150"/>
      <c r="B34" s="604"/>
      <c r="C34" s="607"/>
      <c r="D34" s="133" t="s">
        <v>2022</v>
      </c>
      <c r="E34" s="133" t="s">
        <v>2055</v>
      </c>
      <c r="F34" s="133" t="s">
        <v>2075</v>
      </c>
      <c r="G34" s="133" t="s">
        <v>42</v>
      </c>
      <c r="H34" s="133" t="s">
        <v>2076</v>
      </c>
      <c r="I34" s="133" t="s">
        <v>1003</v>
      </c>
      <c r="J34" s="133" t="s">
        <v>1077</v>
      </c>
      <c r="K34" s="133" t="s">
        <v>42</v>
      </c>
      <c r="L34" s="133" t="s">
        <v>42</v>
      </c>
      <c r="M34" s="134" t="s">
        <v>42</v>
      </c>
      <c r="N34" s="600"/>
      <c r="O34" s="602"/>
    </row>
    <row r="35" spans="1:15" x14ac:dyDescent="0.25">
      <c r="A35" s="150"/>
      <c r="B35" s="604"/>
      <c r="C35" s="607"/>
      <c r="D35" s="133" t="s">
        <v>2022</v>
      </c>
      <c r="E35" s="133" t="s">
        <v>2055</v>
      </c>
      <c r="F35" s="133" t="s">
        <v>2077</v>
      </c>
      <c r="G35" s="133" t="s">
        <v>42</v>
      </c>
      <c r="H35" s="133" t="s">
        <v>2078</v>
      </c>
      <c r="I35" s="133" t="s">
        <v>1003</v>
      </c>
      <c r="J35" s="133" t="s">
        <v>1077</v>
      </c>
      <c r="K35" s="133" t="s">
        <v>42</v>
      </c>
      <c r="L35" s="133" t="s">
        <v>42</v>
      </c>
      <c r="M35" s="134" t="s">
        <v>42</v>
      </c>
      <c r="N35" s="600"/>
      <c r="O35" s="602"/>
    </row>
    <row r="36" spans="1:15" x14ac:dyDescent="0.25">
      <c r="A36" s="150"/>
      <c r="B36" s="604"/>
      <c r="C36" s="607"/>
      <c r="D36" s="133" t="s">
        <v>2022</v>
      </c>
      <c r="E36" s="133" t="s">
        <v>2055</v>
      </c>
      <c r="F36" s="133" t="s">
        <v>2079</v>
      </c>
      <c r="G36" s="133" t="s">
        <v>42</v>
      </c>
      <c r="H36" s="133" t="s">
        <v>2080</v>
      </c>
      <c r="I36" s="133" t="s">
        <v>1003</v>
      </c>
      <c r="J36" s="133" t="s">
        <v>1077</v>
      </c>
      <c r="K36" s="133" t="s">
        <v>42</v>
      </c>
      <c r="L36" s="133" t="s">
        <v>42</v>
      </c>
      <c r="M36" s="134" t="s">
        <v>42</v>
      </c>
      <c r="N36" s="600"/>
      <c r="O36" s="602"/>
    </row>
    <row r="37" spans="1:15" x14ac:dyDescent="0.25">
      <c r="A37" s="150"/>
      <c r="B37" s="604"/>
      <c r="C37" s="607"/>
      <c r="D37" s="133" t="s">
        <v>2022</v>
      </c>
      <c r="E37" s="133" t="s">
        <v>2055</v>
      </c>
      <c r="F37" s="133" t="s">
        <v>2081</v>
      </c>
      <c r="G37" s="133" t="s">
        <v>42</v>
      </c>
      <c r="H37" s="133" t="s">
        <v>2082</v>
      </c>
      <c r="I37" s="133" t="s">
        <v>1003</v>
      </c>
      <c r="J37" s="133" t="s">
        <v>1077</v>
      </c>
      <c r="K37" s="133" t="s">
        <v>42</v>
      </c>
      <c r="L37" s="133" t="s">
        <v>42</v>
      </c>
      <c r="M37" s="134" t="s">
        <v>42</v>
      </c>
      <c r="N37" s="600"/>
      <c r="O37" s="602"/>
    </row>
    <row r="38" spans="1:15" x14ac:dyDescent="0.25">
      <c r="A38" s="150"/>
      <c r="B38" s="604"/>
      <c r="C38" s="607"/>
      <c r="D38" s="133" t="s">
        <v>2022</v>
      </c>
      <c r="E38" s="133" t="s">
        <v>2055</v>
      </c>
      <c r="F38" s="133" t="s">
        <v>2083</v>
      </c>
      <c r="G38" s="133" t="s">
        <v>42</v>
      </c>
      <c r="H38" s="133" t="s">
        <v>2084</v>
      </c>
      <c r="I38" s="133" t="s">
        <v>1003</v>
      </c>
      <c r="J38" s="133" t="s">
        <v>1077</v>
      </c>
      <c r="K38" s="133" t="s">
        <v>42</v>
      </c>
      <c r="L38" s="133" t="s">
        <v>42</v>
      </c>
      <c r="M38" s="134" t="s">
        <v>42</v>
      </c>
      <c r="N38" s="600"/>
      <c r="O38" s="602"/>
    </row>
    <row r="39" spans="1:15" x14ac:dyDescent="0.25">
      <c r="A39" s="150"/>
      <c r="B39" s="604"/>
      <c r="C39" s="607"/>
      <c r="D39" s="133" t="s">
        <v>2022</v>
      </c>
      <c r="E39" s="133" t="s">
        <v>2055</v>
      </c>
      <c r="F39" s="133" t="s">
        <v>2085</v>
      </c>
      <c r="G39" s="133" t="s">
        <v>42</v>
      </c>
      <c r="H39" s="133" t="s">
        <v>2086</v>
      </c>
      <c r="I39" s="133" t="s">
        <v>1003</v>
      </c>
      <c r="J39" s="133" t="s">
        <v>1077</v>
      </c>
      <c r="K39" s="133" t="s">
        <v>42</v>
      </c>
      <c r="L39" s="133" t="s">
        <v>42</v>
      </c>
      <c r="M39" s="134" t="s">
        <v>42</v>
      </c>
      <c r="N39" s="600"/>
      <c r="O39" s="602"/>
    </row>
    <row r="40" spans="1:15" x14ac:dyDescent="0.25">
      <c r="A40" s="150"/>
      <c r="B40" s="604"/>
      <c r="C40" s="607"/>
      <c r="D40" s="133" t="s">
        <v>2022</v>
      </c>
      <c r="E40" s="133" t="s">
        <v>2055</v>
      </c>
      <c r="F40" s="133" t="s">
        <v>2087</v>
      </c>
      <c r="G40" s="133" t="s">
        <v>42</v>
      </c>
      <c r="H40" s="133" t="s">
        <v>2088</v>
      </c>
      <c r="I40" s="133" t="s">
        <v>1003</v>
      </c>
      <c r="J40" s="133" t="s">
        <v>1077</v>
      </c>
      <c r="K40" s="133" t="s">
        <v>42</v>
      </c>
      <c r="L40" s="133" t="s">
        <v>42</v>
      </c>
      <c r="M40" s="134" t="s">
        <v>42</v>
      </c>
      <c r="N40" s="600"/>
      <c r="O40" s="602"/>
    </row>
    <row r="41" spans="1:15" ht="15.75" thickBot="1" x14ac:dyDescent="0.3">
      <c r="A41" s="150"/>
      <c r="B41" s="605"/>
      <c r="C41" s="608"/>
      <c r="D41" s="135" t="s">
        <v>833</v>
      </c>
      <c r="E41" s="135" t="s">
        <v>42</v>
      </c>
      <c r="F41" s="135">
        <v>62</v>
      </c>
      <c r="G41" s="135" t="s">
        <v>42</v>
      </c>
      <c r="H41" s="135" t="s">
        <v>1093</v>
      </c>
      <c r="I41" s="135" t="s">
        <v>42</v>
      </c>
      <c r="J41" s="135" t="s">
        <v>42</v>
      </c>
      <c r="K41" s="135" t="s">
        <v>42</v>
      </c>
      <c r="L41" s="135" t="s">
        <v>42</v>
      </c>
      <c r="M41" s="136" t="s">
        <v>42</v>
      </c>
      <c r="N41" s="600"/>
      <c r="O41" s="602"/>
    </row>
    <row r="42" spans="1:15" x14ac:dyDescent="0.25">
      <c r="A42" s="150"/>
      <c r="B42" s="609" t="s">
        <v>2089</v>
      </c>
      <c r="C42" s="610" t="s">
        <v>2021</v>
      </c>
      <c r="D42" s="133" t="s">
        <v>2022</v>
      </c>
      <c r="E42" s="133" t="s">
        <v>2090</v>
      </c>
      <c r="F42" s="133">
        <v>27</v>
      </c>
      <c r="G42" s="133" t="s">
        <v>2091</v>
      </c>
      <c r="H42" s="133" t="s">
        <v>2092</v>
      </c>
      <c r="I42" s="133" t="s">
        <v>968</v>
      </c>
      <c r="J42" s="133" t="s">
        <v>969</v>
      </c>
      <c r="K42" s="133" t="s">
        <v>42</v>
      </c>
      <c r="L42" s="133" t="s">
        <v>42</v>
      </c>
      <c r="M42" s="134" t="s">
        <v>42</v>
      </c>
      <c r="N42" s="600"/>
      <c r="O42" s="602"/>
    </row>
    <row r="43" spans="1:15" x14ac:dyDescent="0.25">
      <c r="A43" s="150"/>
      <c r="B43" s="604"/>
      <c r="C43" s="607"/>
      <c r="D43" s="133" t="s">
        <v>2022</v>
      </c>
      <c r="E43" s="133" t="s">
        <v>2090</v>
      </c>
      <c r="F43" s="133" t="s">
        <v>2093</v>
      </c>
      <c r="G43" s="133" t="s">
        <v>42</v>
      </c>
      <c r="H43" s="133" t="s">
        <v>2094</v>
      </c>
      <c r="I43" s="133" t="s">
        <v>1003</v>
      </c>
      <c r="J43" s="133" t="s">
        <v>969</v>
      </c>
      <c r="K43" s="133" t="s">
        <v>42</v>
      </c>
      <c r="L43" s="133" t="s">
        <v>42</v>
      </c>
      <c r="M43" s="134" t="s">
        <v>42</v>
      </c>
      <c r="N43" s="600"/>
      <c r="O43" s="602"/>
    </row>
    <row r="44" spans="1:15" x14ac:dyDescent="0.25">
      <c r="A44" s="150"/>
      <c r="B44" s="604"/>
      <c r="C44" s="607"/>
      <c r="D44" s="133" t="s">
        <v>2022</v>
      </c>
      <c r="E44" s="133" t="s">
        <v>2090</v>
      </c>
      <c r="F44" s="133" t="s">
        <v>2095</v>
      </c>
      <c r="G44" s="133" t="s">
        <v>1440</v>
      </c>
      <c r="H44" s="133" t="s">
        <v>2096</v>
      </c>
      <c r="I44" s="133" t="s">
        <v>968</v>
      </c>
      <c r="J44" s="133" t="s">
        <v>969</v>
      </c>
      <c r="K44" s="133" t="s">
        <v>42</v>
      </c>
      <c r="L44" s="133" t="s">
        <v>42</v>
      </c>
      <c r="M44" s="134" t="s">
        <v>42</v>
      </c>
      <c r="N44" s="600"/>
      <c r="O44" s="602"/>
    </row>
    <row r="45" spans="1:15" x14ac:dyDescent="0.25">
      <c r="A45" s="150"/>
      <c r="B45" s="604"/>
      <c r="C45" s="607"/>
      <c r="D45" s="133" t="s">
        <v>2022</v>
      </c>
      <c r="E45" s="133" t="s">
        <v>2090</v>
      </c>
      <c r="F45" s="133" t="s">
        <v>2097</v>
      </c>
      <c r="G45" s="133" t="s">
        <v>2098</v>
      </c>
      <c r="H45" s="133" t="s">
        <v>2099</v>
      </c>
      <c r="I45" s="133" t="s">
        <v>968</v>
      </c>
      <c r="J45" s="133" t="s">
        <v>969</v>
      </c>
      <c r="K45" s="133" t="s">
        <v>42</v>
      </c>
      <c r="L45" s="133" t="s">
        <v>42</v>
      </c>
      <c r="M45" s="134" t="s">
        <v>42</v>
      </c>
      <c r="N45" s="600"/>
      <c r="O45" s="602"/>
    </row>
    <row r="46" spans="1:15" x14ac:dyDescent="0.25">
      <c r="A46" s="150"/>
      <c r="B46" s="604"/>
      <c r="C46" s="607"/>
      <c r="D46" s="133" t="s">
        <v>2022</v>
      </c>
      <c r="E46" s="133" t="s">
        <v>2090</v>
      </c>
      <c r="F46" s="133" t="s">
        <v>2100</v>
      </c>
      <c r="G46" s="133" t="s">
        <v>1085</v>
      </c>
      <c r="H46" s="133" t="s">
        <v>2101</v>
      </c>
      <c r="I46" s="133" t="s">
        <v>968</v>
      </c>
      <c r="J46" s="133" t="s">
        <v>969</v>
      </c>
      <c r="K46" s="133" t="s">
        <v>42</v>
      </c>
      <c r="L46" s="133" t="s">
        <v>42</v>
      </c>
      <c r="M46" s="134" t="s">
        <v>42</v>
      </c>
      <c r="N46" s="600"/>
      <c r="O46" s="602"/>
    </row>
    <row r="47" spans="1:15" x14ac:dyDescent="0.25">
      <c r="A47" s="150"/>
      <c r="B47" s="604"/>
      <c r="C47" s="607"/>
      <c r="D47" s="133" t="s">
        <v>2022</v>
      </c>
      <c r="E47" s="133" t="s">
        <v>2090</v>
      </c>
      <c r="F47" s="133" t="s">
        <v>2102</v>
      </c>
      <c r="G47" s="133" t="s">
        <v>42</v>
      </c>
      <c r="H47" s="133" t="s">
        <v>2103</v>
      </c>
      <c r="I47" s="133" t="s">
        <v>968</v>
      </c>
      <c r="J47" s="133" t="s">
        <v>969</v>
      </c>
      <c r="K47" s="133" t="s">
        <v>42</v>
      </c>
      <c r="L47" s="133" t="s">
        <v>42</v>
      </c>
      <c r="M47" s="134" t="s">
        <v>42</v>
      </c>
      <c r="N47" s="600"/>
      <c r="O47" s="602"/>
    </row>
    <row r="48" spans="1:15" x14ac:dyDescent="0.25">
      <c r="A48" s="150"/>
      <c r="B48" s="604"/>
      <c r="C48" s="607"/>
      <c r="D48" s="133" t="s">
        <v>2022</v>
      </c>
      <c r="E48" s="133" t="s">
        <v>2090</v>
      </c>
      <c r="F48" s="133">
        <v>28</v>
      </c>
      <c r="G48" s="133" t="s">
        <v>42</v>
      </c>
      <c r="H48" s="133" t="s">
        <v>2104</v>
      </c>
      <c r="I48" s="133" t="s">
        <v>968</v>
      </c>
      <c r="J48" s="133" t="s">
        <v>969</v>
      </c>
      <c r="K48" s="133" t="s">
        <v>42</v>
      </c>
      <c r="L48" s="133" t="s">
        <v>42</v>
      </c>
      <c r="M48" s="134" t="s">
        <v>42</v>
      </c>
      <c r="N48" s="600"/>
      <c r="O48" s="602"/>
    </row>
    <row r="49" spans="1:15" x14ac:dyDescent="0.25">
      <c r="A49" s="150"/>
      <c r="B49" s="604"/>
      <c r="C49" s="607"/>
      <c r="D49" s="133" t="s">
        <v>2022</v>
      </c>
      <c r="E49" s="133" t="s">
        <v>2090</v>
      </c>
      <c r="F49" s="133">
        <v>29</v>
      </c>
      <c r="G49" s="133" t="s">
        <v>42</v>
      </c>
      <c r="H49" s="133" t="s">
        <v>2105</v>
      </c>
      <c r="I49" s="133" t="s">
        <v>968</v>
      </c>
      <c r="J49" s="133" t="s">
        <v>42</v>
      </c>
      <c r="K49" s="133" t="s">
        <v>42</v>
      </c>
      <c r="L49" s="133" t="s">
        <v>42</v>
      </c>
      <c r="M49" s="134" t="s">
        <v>42</v>
      </c>
      <c r="N49" s="600"/>
      <c r="O49" s="602"/>
    </row>
    <row r="50" spans="1:15" x14ac:dyDescent="0.25">
      <c r="A50" s="150"/>
      <c r="B50" s="604"/>
      <c r="C50" s="607"/>
      <c r="D50" s="133" t="s">
        <v>2022</v>
      </c>
      <c r="E50" s="133" t="s">
        <v>2090</v>
      </c>
      <c r="F50" s="133">
        <v>29</v>
      </c>
      <c r="G50" s="133" t="s">
        <v>42</v>
      </c>
      <c r="H50" s="133" t="s">
        <v>2106</v>
      </c>
      <c r="I50" s="133" t="s">
        <v>968</v>
      </c>
      <c r="J50" s="133" t="s">
        <v>1077</v>
      </c>
      <c r="K50" s="133" t="s">
        <v>42</v>
      </c>
      <c r="L50" s="133" t="s">
        <v>42</v>
      </c>
      <c r="M50" s="134" t="s">
        <v>42</v>
      </c>
      <c r="N50" s="600"/>
      <c r="O50" s="602"/>
    </row>
    <row r="51" spans="1:15" x14ac:dyDescent="0.25">
      <c r="A51" s="150"/>
      <c r="B51" s="604"/>
      <c r="C51" s="607"/>
      <c r="D51" s="133" t="s">
        <v>2022</v>
      </c>
      <c r="E51" s="133" t="s">
        <v>2090</v>
      </c>
      <c r="F51" s="133" t="s">
        <v>2107</v>
      </c>
      <c r="G51" s="133" t="s">
        <v>42</v>
      </c>
      <c r="H51" s="133" t="s">
        <v>2108</v>
      </c>
      <c r="I51" s="133" t="s">
        <v>968</v>
      </c>
      <c r="J51" s="133" t="s">
        <v>1077</v>
      </c>
      <c r="K51" s="133" t="s">
        <v>42</v>
      </c>
      <c r="L51" s="133" t="s">
        <v>42</v>
      </c>
      <c r="M51" s="134" t="s">
        <v>42</v>
      </c>
      <c r="N51" s="600"/>
      <c r="O51" s="602"/>
    </row>
    <row r="52" spans="1:15" x14ac:dyDescent="0.25">
      <c r="A52" s="150"/>
      <c r="B52" s="604"/>
      <c r="C52" s="607"/>
      <c r="D52" s="133" t="s">
        <v>2022</v>
      </c>
      <c r="E52" s="133" t="s">
        <v>2090</v>
      </c>
      <c r="F52" s="133" t="s">
        <v>2109</v>
      </c>
      <c r="G52" s="133" t="s">
        <v>42</v>
      </c>
      <c r="H52" s="133" t="s">
        <v>2110</v>
      </c>
      <c r="I52" s="133" t="s">
        <v>968</v>
      </c>
      <c r="J52" s="133" t="s">
        <v>1077</v>
      </c>
      <c r="K52" s="133" t="s">
        <v>42</v>
      </c>
      <c r="L52" s="133" t="s">
        <v>42</v>
      </c>
      <c r="M52" s="134" t="s">
        <v>42</v>
      </c>
      <c r="N52" s="600"/>
      <c r="O52" s="602"/>
    </row>
    <row r="53" spans="1:15" x14ac:dyDescent="0.25">
      <c r="A53" s="150"/>
      <c r="B53" s="604"/>
      <c r="C53" s="607"/>
      <c r="D53" s="133" t="s">
        <v>2022</v>
      </c>
      <c r="E53" s="133" t="s">
        <v>2090</v>
      </c>
      <c r="F53" s="133" t="s">
        <v>2111</v>
      </c>
      <c r="G53" s="133" t="s">
        <v>42</v>
      </c>
      <c r="H53" s="133" t="s">
        <v>2112</v>
      </c>
      <c r="I53" s="133" t="s">
        <v>968</v>
      </c>
      <c r="J53" s="133" t="s">
        <v>1077</v>
      </c>
      <c r="K53" s="133" t="s">
        <v>42</v>
      </c>
      <c r="L53" s="133" t="s">
        <v>42</v>
      </c>
      <c r="M53" s="134" t="s">
        <v>42</v>
      </c>
      <c r="N53" s="600"/>
      <c r="O53" s="602"/>
    </row>
    <row r="54" spans="1:15" x14ac:dyDescent="0.25">
      <c r="A54" s="150"/>
      <c r="B54" s="604"/>
      <c r="C54" s="607"/>
      <c r="D54" s="133" t="s">
        <v>2022</v>
      </c>
      <c r="E54" s="133" t="s">
        <v>2090</v>
      </c>
      <c r="F54" s="133" t="s">
        <v>2113</v>
      </c>
      <c r="G54" s="133" t="s">
        <v>42</v>
      </c>
      <c r="H54" s="133" t="s">
        <v>2114</v>
      </c>
      <c r="I54" s="133" t="s">
        <v>968</v>
      </c>
      <c r="J54" s="133" t="s">
        <v>1077</v>
      </c>
      <c r="K54" s="133" t="s">
        <v>42</v>
      </c>
      <c r="L54" s="133" t="s">
        <v>42</v>
      </c>
      <c r="M54" s="134" t="s">
        <v>42</v>
      </c>
      <c r="N54" s="600"/>
      <c r="O54" s="602"/>
    </row>
    <row r="55" spans="1:15" x14ac:dyDescent="0.25">
      <c r="A55" s="150"/>
      <c r="B55" s="604"/>
      <c r="C55" s="607"/>
      <c r="D55" s="133" t="s">
        <v>2022</v>
      </c>
      <c r="E55" s="133" t="s">
        <v>2090</v>
      </c>
      <c r="F55" s="133" t="s">
        <v>2115</v>
      </c>
      <c r="G55" s="133" t="s">
        <v>42</v>
      </c>
      <c r="H55" s="133" t="s">
        <v>2116</v>
      </c>
      <c r="I55" s="133" t="s">
        <v>968</v>
      </c>
      <c r="J55" s="133" t="s">
        <v>1077</v>
      </c>
      <c r="K55" s="133" t="s">
        <v>42</v>
      </c>
      <c r="L55" s="133" t="s">
        <v>42</v>
      </c>
      <c r="M55" s="134" t="s">
        <v>42</v>
      </c>
      <c r="N55" s="600"/>
      <c r="O55" s="602"/>
    </row>
    <row r="56" spans="1:15" ht="15.75" thickBot="1" x14ac:dyDescent="0.3">
      <c r="A56" s="150"/>
      <c r="B56" s="605"/>
      <c r="C56" s="608"/>
      <c r="D56" s="135" t="s">
        <v>2022</v>
      </c>
      <c r="E56" s="135" t="s">
        <v>2090</v>
      </c>
      <c r="F56" s="135" t="s">
        <v>1129</v>
      </c>
      <c r="G56" s="135" t="s">
        <v>42</v>
      </c>
      <c r="H56" s="135" t="s">
        <v>2117</v>
      </c>
      <c r="I56" s="135" t="s">
        <v>968</v>
      </c>
      <c r="J56" s="135" t="s">
        <v>1077</v>
      </c>
      <c r="K56" s="135" t="s">
        <v>42</v>
      </c>
      <c r="L56" s="135" t="s">
        <v>42</v>
      </c>
      <c r="M56" s="136" t="s">
        <v>42</v>
      </c>
      <c r="N56" s="600"/>
      <c r="O56" s="602"/>
    </row>
    <row r="57" spans="1:15" x14ac:dyDescent="0.25">
      <c r="A57" s="150"/>
      <c r="B57" s="609" t="s">
        <v>2118</v>
      </c>
      <c r="C57" s="610" t="s">
        <v>2021</v>
      </c>
      <c r="D57" s="133" t="s">
        <v>2022</v>
      </c>
      <c r="E57" s="133" t="s">
        <v>2119</v>
      </c>
      <c r="F57" s="133" t="s">
        <v>1775</v>
      </c>
      <c r="G57" s="133" t="s">
        <v>1479</v>
      </c>
      <c r="H57" s="133" t="s">
        <v>2120</v>
      </c>
      <c r="I57" s="133" t="s">
        <v>968</v>
      </c>
      <c r="J57" s="133" t="s">
        <v>969</v>
      </c>
      <c r="K57" s="133" t="s">
        <v>42</v>
      </c>
      <c r="L57" s="133" t="s">
        <v>42</v>
      </c>
      <c r="M57" s="134" t="s">
        <v>42</v>
      </c>
      <c r="N57" s="600"/>
      <c r="O57" s="602"/>
    </row>
    <row r="58" spans="1:15" x14ac:dyDescent="0.25">
      <c r="A58" s="150"/>
      <c r="B58" s="604"/>
      <c r="C58" s="607"/>
      <c r="D58" s="133" t="s">
        <v>2022</v>
      </c>
      <c r="E58" s="133" t="s">
        <v>2119</v>
      </c>
      <c r="F58" s="133" t="s">
        <v>1783</v>
      </c>
      <c r="G58" s="133" t="s">
        <v>1605</v>
      </c>
      <c r="H58" s="133" t="s">
        <v>2121</v>
      </c>
      <c r="I58" s="133" t="s">
        <v>968</v>
      </c>
      <c r="J58" s="133" t="s">
        <v>969</v>
      </c>
      <c r="K58" s="133" t="s">
        <v>42</v>
      </c>
      <c r="L58" s="133" t="s">
        <v>42</v>
      </c>
      <c r="M58" s="134" t="s">
        <v>42</v>
      </c>
      <c r="N58" s="600"/>
      <c r="O58" s="602"/>
    </row>
    <row r="59" spans="1:15" x14ac:dyDescent="0.25">
      <c r="A59" s="150"/>
      <c r="B59" s="604"/>
      <c r="C59" s="607"/>
      <c r="D59" s="133" t="s">
        <v>2022</v>
      </c>
      <c r="E59" s="133" t="s">
        <v>2119</v>
      </c>
      <c r="F59" s="133" t="s">
        <v>1613</v>
      </c>
      <c r="G59" s="133" t="s">
        <v>42</v>
      </c>
      <c r="H59" s="133" t="s">
        <v>2122</v>
      </c>
      <c r="I59" s="133" t="s">
        <v>1003</v>
      </c>
      <c r="J59" s="133" t="s">
        <v>1077</v>
      </c>
      <c r="K59" s="133" t="s">
        <v>42</v>
      </c>
      <c r="L59" s="133" t="s">
        <v>42</v>
      </c>
      <c r="M59" s="134" t="s">
        <v>42</v>
      </c>
      <c r="N59" s="600"/>
      <c r="O59" s="602"/>
    </row>
    <row r="60" spans="1:15" x14ac:dyDescent="0.25">
      <c r="A60" s="150"/>
      <c r="B60" s="604"/>
      <c r="C60" s="607"/>
      <c r="D60" s="133" t="s">
        <v>2022</v>
      </c>
      <c r="E60" s="133" t="s">
        <v>2119</v>
      </c>
      <c r="F60" s="133" t="s">
        <v>1132</v>
      </c>
      <c r="G60" s="133" t="s">
        <v>42</v>
      </c>
      <c r="H60" s="133" t="s">
        <v>2123</v>
      </c>
      <c r="I60" s="133" t="s">
        <v>968</v>
      </c>
      <c r="J60" s="133" t="s">
        <v>1077</v>
      </c>
      <c r="K60" s="133" t="s">
        <v>42</v>
      </c>
      <c r="L60" s="133" t="s">
        <v>42</v>
      </c>
      <c r="M60" s="134" t="s">
        <v>42</v>
      </c>
      <c r="N60" s="600"/>
      <c r="O60" s="602"/>
    </row>
    <row r="61" spans="1:15" x14ac:dyDescent="0.25">
      <c r="A61" s="150"/>
      <c r="B61" s="604"/>
      <c r="C61" s="607"/>
      <c r="D61" s="133" t="s">
        <v>2022</v>
      </c>
      <c r="E61" s="133" t="s">
        <v>2119</v>
      </c>
      <c r="F61" s="133" t="s">
        <v>1785</v>
      </c>
      <c r="G61" s="133" t="s">
        <v>42</v>
      </c>
      <c r="H61" s="133" t="s">
        <v>2124</v>
      </c>
      <c r="I61" s="133" t="s">
        <v>1003</v>
      </c>
      <c r="J61" s="133" t="s">
        <v>969</v>
      </c>
      <c r="K61" s="133" t="s">
        <v>42</v>
      </c>
      <c r="L61" s="133" t="s">
        <v>42</v>
      </c>
      <c r="M61" s="134" t="s">
        <v>42</v>
      </c>
      <c r="N61" s="600"/>
      <c r="O61" s="602"/>
    </row>
    <row r="62" spans="1:15" x14ac:dyDescent="0.25">
      <c r="A62" s="150"/>
      <c r="B62" s="604"/>
      <c r="C62" s="607"/>
      <c r="D62" s="133" t="s">
        <v>2022</v>
      </c>
      <c r="E62" s="133" t="s">
        <v>2119</v>
      </c>
      <c r="F62" s="133" t="s">
        <v>1787</v>
      </c>
      <c r="G62" s="133" t="s">
        <v>42</v>
      </c>
      <c r="H62" s="133" t="s">
        <v>2125</v>
      </c>
      <c r="I62" s="133" t="s">
        <v>968</v>
      </c>
      <c r="J62" s="133" t="s">
        <v>969</v>
      </c>
      <c r="K62" s="133" t="s">
        <v>42</v>
      </c>
      <c r="L62" s="133" t="s">
        <v>42</v>
      </c>
      <c r="M62" s="134" t="s">
        <v>42</v>
      </c>
      <c r="N62" s="600"/>
      <c r="O62" s="602"/>
    </row>
    <row r="63" spans="1:15" x14ac:dyDescent="0.25">
      <c r="A63" s="150"/>
      <c r="B63" s="604"/>
      <c r="C63" s="607"/>
      <c r="D63" s="133" t="s">
        <v>2022</v>
      </c>
      <c r="E63" s="133" t="s">
        <v>2119</v>
      </c>
      <c r="F63" s="133" t="s">
        <v>1789</v>
      </c>
      <c r="G63" s="133" t="s">
        <v>1620</v>
      </c>
      <c r="H63" s="133" t="s">
        <v>2126</v>
      </c>
      <c r="I63" s="133" t="s">
        <v>968</v>
      </c>
      <c r="J63" s="133" t="s">
        <v>969</v>
      </c>
      <c r="K63" s="133" t="s">
        <v>42</v>
      </c>
      <c r="L63" s="133" t="s">
        <v>42</v>
      </c>
      <c r="M63" s="134" t="s">
        <v>42</v>
      </c>
      <c r="N63" s="600"/>
      <c r="O63" s="602"/>
    </row>
    <row r="64" spans="1:15" x14ac:dyDescent="0.25">
      <c r="A64" s="150"/>
      <c r="B64" s="604"/>
      <c r="C64" s="607"/>
      <c r="D64" s="133" t="s">
        <v>2022</v>
      </c>
      <c r="E64" s="133" t="s">
        <v>2119</v>
      </c>
      <c r="F64" s="133">
        <v>33</v>
      </c>
      <c r="G64" s="133" t="s">
        <v>1525</v>
      </c>
      <c r="H64" s="133" t="s">
        <v>2127</v>
      </c>
      <c r="I64" s="133" t="s">
        <v>968</v>
      </c>
      <c r="J64" s="133" t="s">
        <v>969</v>
      </c>
      <c r="K64" s="133" t="s">
        <v>42</v>
      </c>
      <c r="L64" s="133" t="s">
        <v>42</v>
      </c>
      <c r="M64" s="134" t="s">
        <v>42</v>
      </c>
      <c r="N64" s="600"/>
      <c r="O64" s="602"/>
    </row>
    <row r="65" spans="1:15" x14ac:dyDescent="0.25">
      <c r="A65" s="150"/>
      <c r="B65" s="604"/>
      <c r="C65" s="607"/>
      <c r="D65" s="133" t="s">
        <v>2022</v>
      </c>
      <c r="E65" s="133" t="s">
        <v>2119</v>
      </c>
      <c r="F65" s="133">
        <v>33</v>
      </c>
      <c r="G65" s="133" t="s">
        <v>42</v>
      </c>
      <c r="H65" s="133" t="s">
        <v>2128</v>
      </c>
      <c r="I65" s="133" t="s">
        <v>1003</v>
      </c>
      <c r="J65" s="133" t="s">
        <v>969</v>
      </c>
      <c r="K65" s="133" t="s">
        <v>42</v>
      </c>
      <c r="L65" s="133" t="s">
        <v>42</v>
      </c>
      <c r="M65" s="134" t="s">
        <v>42</v>
      </c>
      <c r="N65" s="600"/>
      <c r="O65" s="602"/>
    </row>
    <row r="66" spans="1:15" x14ac:dyDescent="0.25">
      <c r="A66" s="150"/>
      <c r="B66" s="604"/>
      <c r="C66" s="607"/>
      <c r="D66" s="133" t="s">
        <v>2022</v>
      </c>
      <c r="E66" s="133" t="s">
        <v>2119</v>
      </c>
      <c r="F66" s="133">
        <v>34</v>
      </c>
      <c r="G66" s="133" t="s">
        <v>42</v>
      </c>
      <c r="H66" s="133" t="s">
        <v>2129</v>
      </c>
      <c r="I66" s="133" t="s">
        <v>968</v>
      </c>
      <c r="J66" s="133" t="s">
        <v>1077</v>
      </c>
      <c r="K66" s="133" t="s">
        <v>42</v>
      </c>
      <c r="L66" s="133" t="s">
        <v>42</v>
      </c>
      <c r="M66" s="134" t="s">
        <v>42</v>
      </c>
      <c r="N66" s="600"/>
      <c r="O66" s="602"/>
    </row>
    <row r="67" spans="1:15" ht="15.75" thickBot="1" x14ac:dyDescent="0.3">
      <c r="A67" s="150"/>
      <c r="B67" s="605"/>
      <c r="C67" s="608"/>
      <c r="D67" s="135" t="s">
        <v>2022</v>
      </c>
      <c r="E67" s="135" t="s">
        <v>2119</v>
      </c>
      <c r="F67" s="135">
        <v>34</v>
      </c>
      <c r="G67" s="135" t="s">
        <v>42</v>
      </c>
      <c r="H67" s="135" t="s">
        <v>2130</v>
      </c>
      <c r="I67" s="135" t="s">
        <v>968</v>
      </c>
      <c r="J67" s="135" t="s">
        <v>42</v>
      </c>
      <c r="K67" s="135" t="s">
        <v>42</v>
      </c>
      <c r="L67" s="135" t="s">
        <v>42</v>
      </c>
      <c r="M67" s="136" t="s">
        <v>42</v>
      </c>
      <c r="N67" s="600"/>
      <c r="O67" s="602"/>
    </row>
    <row r="68" spans="1:15" x14ac:dyDescent="0.25">
      <c r="A68" s="150"/>
      <c r="B68" s="609" t="s">
        <v>2131</v>
      </c>
      <c r="C68" s="610" t="s">
        <v>2021</v>
      </c>
      <c r="D68" s="133" t="s">
        <v>2022</v>
      </c>
      <c r="E68" s="133" t="s">
        <v>2132</v>
      </c>
      <c r="F68" s="133">
        <v>37</v>
      </c>
      <c r="G68" s="133" t="s">
        <v>42</v>
      </c>
      <c r="H68" s="133" t="s">
        <v>2133</v>
      </c>
      <c r="I68" s="133" t="s">
        <v>842</v>
      </c>
      <c r="J68" s="133" t="s">
        <v>969</v>
      </c>
      <c r="K68" s="133" t="s">
        <v>42</v>
      </c>
      <c r="L68" s="133" t="s">
        <v>42</v>
      </c>
      <c r="M68" s="134" t="s">
        <v>42</v>
      </c>
      <c r="N68" s="600"/>
      <c r="O68" s="602"/>
    </row>
    <row r="69" spans="1:15" x14ac:dyDescent="0.25">
      <c r="A69" s="150"/>
      <c r="B69" s="604"/>
      <c r="C69" s="607"/>
      <c r="D69" s="133" t="s">
        <v>2022</v>
      </c>
      <c r="E69" s="133" t="s">
        <v>2132</v>
      </c>
      <c r="F69" s="133" t="s">
        <v>1159</v>
      </c>
      <c r="G69" s="133" t="s">
        <v>2134</v>
      </c>
      <c r="H69" s="133" t="s">
        <v>2135</v>
      </c>
      <c r="I69" s="133" t="s">
        <v>968</v>
      </c>
      <c r="J69" s="133" t="s">
        <v>969</v>
      </c>
      <c r="K69" s="133" t="s">
        <v>42</v>
      </c>
      <c r="L69" s="133" t="s">
        <v>42</v>
      </c>
      <c r="M69" s="134" t="s">
        <v>42</v>
      </c>
      <c r="N69" s="600"/>
      <c r="O69" s="602"/>
    </row>
    <row r="70" spans="1:15" x14ac:dyDescent="0.25">
      <c r="A70" s="150"/>
      <c r="B70" s="604"/>
      <c r="C70" s="607"/>
      <c r="D70" s="133" t="s">
        <v>2022</v>
      </c>
      <c r="E70" s="133" t="s">
        <v>2132</v>
      </c>
      <c r="F70" s="133" t="s">
        <v>1161</v>
      </c>
      <c r="G70" s="133" t="s">
        <v>42</v>
      </c>
      <c r="H70" s="133" t="s">
        <v>2136</v>
      </c>
      <c r="I70" s="133" t="s">
        <v>968</v>
      </c>
      <c r="J70" s="133" t="s">
        <v>969</v>
      </c>
      <c r="K70" s="133" t="s">
        <v>42</v>
      </c>
      <c r="L70" s="133" t="s">
        <v>42</v>
      </c>
      <c r="M70" s="134" t="s">
        <v>42</v>
      </c>
      <c r="N70" s="600"/>
      <c r="O70" s="602"/>
    </row>
    <row r="71" spans="1:15" x14ac:dyDescent="0.25">
      <c r="A71" s="150"/>
      <c r="B71" s="604"/>
      <c r="C71" s="607"/>
      <c r="D71" s="133" t="s">
        <v>2022</v>
      </c>
      <c r="E71" s="133" t="s">
        <v>2132</v>
      </c>
      <c r="F71" s="133" t="s">
        <v>1163</v>
      </c>
      <c r="G71" s="133" t="s">
        <v>2134</v>
      </c>
      <c r="H71" s="133" t="s">
        <v>2137</v>
      </c>
      <c r="I71" s="133" t="s">
        <v>968</v>
      </c>
      <c r="J71" s="133" t="s">
        <v>969</v>
      </c>
      <c r="K71" s="133" t="s">
        <v>42</v>
      </c>
      <c r="L71" s="133" t="s">
        <v>42</v>
      </c>
      <c r="M71" s="134" t="s">
        <v>42</v>
      </c>
      <c r="N71" s="600"/>
      <c r="O71" s="602"/>
    </row>
    <row r="72" spans="1:15" x14ac:dyDescent="0.25">
      <c r="A72" s="150"/>
      <c r="B72" s="604"/>
      <c r="C72" s="607"/>
      <c r="D72" s="133" t="s">
        <v>2022</v>
      </c>
      <c r="E72" s="133" t="s">
        <v>2132</v>
      </c>
      <c r="F72" s="133" t="s">
        <v>1165</v>
      </c>
      <c r="G72" s="133" t="s">
        <v>2138</v>
      </c>
      <c r="H72" s="133" t="s">
        <v>2139</v>
      </c>
      <c r="I72" s="133" t="s">
        <v>968</v>
      </c>
      <c r="J72" s="133" t="s">
        <v>969</v>
      </c>
      <c r="K72" s="133" t="s">
        <v>42</v>
      </c>
      <c r="L72" s="133" t="s">
        <v>42</v>
      </c>
      <c r="M72" s="134" t="s">
        <v>42</v>
      </c>
      <c r="N72" s="600"/>
      <c r="O72" s="602"/>
    </row>
    <row r="73" spans="1:15" x14ac:dyDescent="0.25">
      <c r="A73" s="150"/>
      <c r="B73" s="604"/>
      <c r="C73" s="607"/>
      <c r="D73" s="133" t="s">
        <v>2022</v>
      </c>
      <c r="E73" s="133" t="s">
        <v>2132</v>
      </c>
      <c r="F73" s="133">
        <v>39</v>
      </c>
      <c r="G73" s="133" t="s">
        <v>1148</v>
      </c>
      <c r="H73" s="133" t="s">
        <v>2140</v>
      </c>
      <c r="I73" s="133" t="s">
        <v>968</v>
      </c>
      <c r="J73" s="133" t="s">
        <v>969</v>
      </c>
      <c r="K73" s="133" t="s">
        <v>42</v>
      </c>
      <c r="L73" s="133" t="s">
        <v>42</v>
      </c>
      <c r="M73" s="134" t="s">
        <v>42</v>
      </c>
      <c r="N73" s="600"/>
      <c r="O73" s="602"/>
    </row>
    <row r="74" spans="1:15" x14ac:dyDescent="0.25">
      <c r="A74" s="150"/>
      <c r="B74" s="604"/>
      <c r="C74" s="607"/>
      <c r="D74" s="133" t="s">
        <v>2022</v>
      </c>
      <c r="E74" s="133" t="s">
        <v>2132</v>
      </c>
      <c r="F74" s="133" t="s">
        <v>1519</v>
      </c>
      <c r="G74" s="133" t="s">
        <v>2141</v>
      </c>
      <c r="H74" s="133" t="s">
        <v>2142</v>
      </c>
      <c r="I74" s="133" t="s">
        <v>968</v>
      </c>
      <c r="J74" s="133" t="s">
        <v>969</v>
      </c>
      <c r="K74" s="133" t="s">
        <v>42</v>
      </c>
      <c r="L74" s="133" t="s">
        <v>42</v>
      </c>
      <c r="M74" s="134" t="s">
        <v>42</v>
      </c>
      <c r="N74" s="600"/>
      <c r="O74" s="602"/>
    </row>
    <row r="75" spans="1:15" x14ac:dyDescent="0.25">
      <c r="A75" s="150"/>
      <c r="B75" s="604"/>
      <c r="C75" s="607"/>
      <c r="D75" s="133" t="s">
        <v>2022</v>
      </c>
      <c r="E75" s="133" t="s">
        <v>2132</v>
      </c>
      <c r="F75" s="133" t="s">
        <v>1524</v>
      </c>
      <c r="G75" s="133" t="s">
        <v>42</v>
      </c>
      <c r="H75" s="133" t="s">
        <v>2143</v>
      </c>
      <c r="I75" s="133" t="s">
        <v>968</v>
      </c>
      <c r="J75" s="133" t="s">
        <v>969</v>
      </c>
      <c r="K75" s="133" t="s">
        <v>42</v>
      </c>
      <c r="L75" s="133" t="s">
        <v>42</v>
      </c>
      <c r="M75" s="134" t="s">
        <v>42</v>
      </c>
      <c r="N75" s="600"/>
      <c r="O75" s="602"/>
    </row>
    <row r="76" spans="1:15" x14ac:dyDescent="0.25">
      <c r="A76" s="150"/>
      <c r="B76" s="604"/>
      <c r="C76" s="607"/>
      <c r="D76" s="133" t="s">
        <v>2022</v>
      </c>
      <c r="E76" s="133" t="s">
        <v>2132</v>
      </c>
      <c r="F76" s="133">
        <v>41</v>
      </c>
      <c r="G76" s="133" t="s">
        <v>2144</v>
      </c>
      <c r="H76" s="133" t="s">
        <v>2145</v>
      </c>
      <c r="I76" s="133" t="s">
        <v>968</v>
      </c>
      <c r="J76" s="133" t="s">
        <v>969</v>
      </c>
      <c r="K76" s="133" t="s">
        <v>42</v>
      </c>
      <c r="L76" s="133" t="s">
        <v>42</v>
      </c>
      <c r="M76" s="134" t="s">
        <v>42</v>
      </c>
      <c r="N76" s="600"/>
      <c r="O76" s="602"/>
    </row>
    <row r="77" spans="1:15" x14ac:dyDescent="0.25">
      <c r="A77" s="150"/>
      <c r="B77" s="604"/>
      <c r="C77" s="607"/>
      <c r="D77" s="133" t="s">
        <v>2022</v>
      </c>
      <c r="E77" s="133" t="s">
        <v>2132</v>
      </c>
      <c r="F77" s="133">
        <v>43</v>
      </c>
      <c r="G77" s="133" t="s">
        <v>42</v>
      </c>
      <c r="H77" s="133" t="s">
        <v>2146</v>
      </c>
      <c r="I77" s="133" t="s">
        <v>968</v>
      </c>
      <c r="J77" s="133" t="s">
        <v>969</v>
      </c>
      <c r="K77" s="133" t="s">
        <v>42</v>
      </c>
      <c r="L77" s="133" t="s">
        <v>42</v>
      </c>
      <c r="M77" s="134" t="s">
        <v>42</v>
      </c>
      <c r="N77" s="600"/>
      <c r="O77" s="602"/>
    </row>
    <row r="78" spans="1:15" x14ac:dyDescent="0.25">
      <c r="A78" s="150"/>
      <c r="B78" s="604"/>
      <c r="C78" s="607"/>
      <c r="D78" s="133" t="s">
        <v>2022</v>
      </c>
      <c r="E78" s="133" t="s">
        <v>2132</v>
      </c>
      <c r="F78" s="133" t="s">
        <v>2147</v>
      </c>
      <c r="G78" s="133" t="s">
        <v>42</v>
      </c>
      <c r="H78" s="133" t="s">
        <v>2148</v>
      </c>
      <c r="I78" s="133" t="s">
        <v>968</v>
      </c>
      <c r="J78" s="133" t="s">
        <v>1077</v>
      </c>
      <c r="K78" s="133" t="s">
        <v>42</v>
      </c>
      <c r="L78" s="133" t="s">
        <v>42</v>
      </c>
      <c r="M78" s="134" t="s">
        <v>42</v>
      </c>
      <c r="N78" s="600"/>
      <c r="O78" s="602"/>
    </row>
    <row r="79" spans="1:15" x14ac:dyDescent="0.25">
      <c r="A79" s="150"/>
      <c r="B79" s="604"/>
      <c r="C79" s="607"/>
      <c r="D79" s="133" t="s">
        <v>2022</v>
      </c>
      <c r="E79" s="133" t="s">
        <v>2132</v>
      </c>
      <c r="F79" s="133" t="s">
        <v>2149</v>
      </c>
      <c r="G79" s="133" t="s">
        <v>42</v>
      </c>
      <c r="H79" s="133" t="s">
        <v>2150</v>
      </c>
      <c r="I79" s="133" t="s">
        <v>968</v>
      </c>
      <c r="J79" s="133" t="s">
        <v>1077</v>
      </c>
      <c r="K79" s="133" t="s">
        <v>42</v>
      </c>
      <c r="L79" s="133" t="s">
        <v>42</v>
      </c>
      <c r="M79" s="134" t="s">
        <v>42</v>
      </c>
      <c r="N79" s="600"/>
      <c r="O79" s="602"/>
    </row>
    <row r="80" spans="1:15" x14ac:dyDescent="0.25">
      <c r="A80" s="150"/>
      <c r="B80" s="604"/>
      <c r="C80" s="607"/>
      <c r="D80" s="133" t="s">
        <v>2022</v>
      </c>
      <c r="E80" s="133" t="s">
        <v>2132</v>
      </c>
      <c r="F80" s="133" t="s">
        <v>2151</v>
      </c>
      <c r="G80" s="133" t="s">
        <v>42</v>
      </c>
      <c r="H80" s="133" t="s">
        <v>2152</v>
      </c>
      <c r="I80" s="133" t="s">
        <v>968</v>
      </c>
      <c r="J80" s="133" t="s">
        <v>1077</v>
      </c>
      <c r="K80" s="133" t="s">
        <v>42</v>
      </c>
      <c r="L80" s="133" t="s">
        <v>42</v>
      </c>
      <c r="M80" s="134" t="s">
        <v>42</v>
      </c>
      <c r="N80" s="600"/>
      <c r="O80" s="602"/>
    </row>
    <row r="81" spans="1:15" x14ac:dyDescent="0.25">
      <c r="A81" s="150"/>
      <c r="B81" s="604"/>
      <c r="C81" s="607"/>
      <c r="D81" s="133" t="s">
        <v>2022</v>
      </c>
      <c r="E81" s="133" t="s">
        <v>2132</v>
      </c>
      <c r="F81" s="133" t="s">
        <v>2153</v>
      </c>
      <c r="G81" s="133" t="s">
        <v>42</v>
      </c>
      <c r="H81" s="133" t="s">
        <v>2154</v>
      </c>
      <c r="I81" s="133" t="s">
        <v>968</v>
      </c>
      <c r="J81" s="133" t="s">
        <v>1077</v>
      </c>
      <c r="K81" s="133" t="s">
        <v>42</v>
      </c>
      <c r="L81" s="133" t="s">
        <v>42</v>
      </c>
      <c r="M81" s="134" t="s">
        <v>42</v>
      </c>
      <c r="N81" s="600"/>
      <c r="O81" s="602"/>
    </row>
    <row r="82" spans="1:15" x14ac:dyDescent="0.25">
      <c r="A82" s="150"/>
      <c r="B82" s="604"/>
      <c r="C82" s="607"/>
      <c r="D82" s="133" t="s">
        <v>2022</v>
      </c>
      <c r="E82" s="133" t="s">
        <v>2132</v>
      </c>
      <c r="F82" s="133" t="s">
        <v>1139</v>
      </c>
      <c r="G82" s="133" t="s">
        <v>42</v>
      </c>
      <c r="H82" s="133" t="s">
        <v>2155</v>
      </c>
      <c r="I82" s="133" t="s">
        <v>968</v>
      </c>
      <c r="J82" s="133" t="s">
        <v>1077</v>
      </c>
      <c r="K82" s="133" t="s">
        <v>42</v>
      </c>
      <c r="L82" s="133" t="s">
        <v>42</v>
      </c>
      <c r="M82" s="134" t="s">
        <v>42</v>
      </c>
      <c r="N82" s="600"/>
      <c r="O82" s="602"/>
    </row>
    <row r="83" spans="1:15" x14ac:dyDescent="0.25">
      <c r="A83" s="150"/>
      <c r="B83" s="604"/>
      <c r="C83" s="607"/>
      <c r="D83" s="133" t="s">
        <v>2022</v>
      </c>
      <c r="E83" s="133" t="s">
        <v>2132</v>
      </c>
      <c r="F83" s="133" t="s">
        <v>1172</v>
      </c>
      <c r="G83" s="133" t="s">
        <v>42</v>
      </c>
      <c r="H83" s="133" t="s">
        <v>2156</v>
      </c>
      <c r="I83" s="133" t="s">
        <v>968</v>
      </c>
      <c r="J83" s="133" t="s">
        <v>1077</v>
      </c>
      <c r="K83" s="133" t="s">
        <v>42</v>
      </c>
      <c r="L83" s="133" t="s">
        <v>42</v>
      </c>
      <c r="M83" s="134" t="s">
        <v>42</v>
      </c>
      <c r="N83" s="600"/>
      <c r="O83" s="602"/>
    </row>
    <row r="84" spans="1:15" x14ac:dyDescent="0.25">
      <c r="A84" s="150"/>
      <c r="B84" s="604"/>
      <c r="C84" s="607"/>
      <c r="D84" s="133" t="s">
        <v>2022</v>
      </c>
      <c r="E84" s="133" t="s">
        <v>2132</v>
      </c>
      <c r="F84" s="133" t="s">
        <v>2157</v>
      </c>
      <c r="G84" s="133" t="s">
        <v>42</v>
      </c>
      <c r="H84" s="133" t="s">
        <v>2158</v>
      </c>
      <c r="I84" s="133" t="s">
        <v>968</v>
      </c>
      <c r="J84" s="133" t="s">
        <v>1077</v>
      </c>
      <c r="K84" s="133" t="s">
        <v>42</v>
      </c>
      <c r="L84" s="133" t="s">
        <v>42</v>
      </c>
      <c r="M84" s="134" t="s">
        <v>42</v>
      </c>
      <c r="N84" s="600"/>
      <c r="O84" s="602"/>
    </row>
    <row r="85" spans="1:15" x14ac:dyDescent="0.25">
      <c r="A85" s="150"/>
      <c r="B85" s="604"/>
      <c r="C85" s="607"/>
      <c r="D85" s="133" t="s">
        <v>2022</v>
      </c>
      <c r="E85" s="133" t="s">
        <v>2132</v>
      </c>
      <c r="F85" s="133" t="s">
        <v>2159</v>
      </c>
      <c r="G85" s="133" t="s">
        <v>42</v>
      </c>
      <c r="H85" s="133" t="s">
        <v>2160</v>
      </c>
      <c r="I85" s="133" t="s">
        <v>968</v>
      </c>
      <c r="J85" s="133" t="s">
        <v>1077</v>
      </c>
      <c r="K85" s="133" t="s">
        <v>42</v>
      </c>
      <c r="L85" s="133" t="s">
        <v>42</v>
      </c>
      <c r="M85" s="134" t="s">
        <v>42</v>
      </c>
      <c r="N85" s="600"/>
      <c r="O85" s="602"/>
    </row>
    <row r="86" spans="1:15" x14ac:dyDescent="0.25">
      <c r="A86" s="150"/>
      <c r="B86" s="604"/>
      <c r="C86" s="607"/>
      <c r="D86" s="133" t="s">
        <v>2022</v>
      </c>
      <c r="E86" s="133" t="s">
        <v>2132</v>
      </c>
      <c r="F86" s="133" t="s">
        <v>1188</v>
      </c>
      <c r="G86" s="133" t="s">
        <v>42</v>
      </c>
      <c r="H86" s="133" t="s">
        <v>2161</v>
      </c>
      <c r="I86" s="133" t="s">
        <v>1003</v>
      </c>
      <c r="J86" s="133" t="s">
        <v>1077</v>
      </c>
      <c r="K86" s="133" t="s">
        <v>42</v>
      </c>
      <c r="L86" s="133" t="s">
        <v>42</v>
      </c>
      <c r="M86" s="134" t="s">
        <v>42</v>
      </c>
      <c r="N86" s="600"/>
      <c r="O86" s="602"/>
    </row>
    <row r="87" spans="1:15" x14ac:dyDescent="0.25">
      <c r="A87" s="150"/>
      <c r="B87" s="604"/>
      <c r="C87" s="607"/>
      <c r="D87" s="133" t="s">
        <v>2022</v>
      </c>
      <c r="E87" s="133" t="s">
        <v>2132</v>
      </c>
      <c r="F87" s="133" t="s">
        <v>1197</v>
      </c>
      <c r="G87" s="133" t="s">
        <v>42</v>
      </c>
      <c r="H87" s="133" t="s">
        <v>2162</v>
      </c>
      <c r="I87" s="133" t="s">
        <v>968</v>
      </c>
      <c r="J87" s="133" t="s">
        <v>969</v>
      </c>
      <c r="K87" s="133" t="s">
        <v>42</v>
      </c>
      <c r="L87" s="133" t="s">
        <v>42</v>
      </c>
      <c r="M87" s="134" t="s">
        <v>42</v>
      </c>
      <c r="N87" s="600"/>
      <c r="O87" s="602"/>
    </row>
    <row r="88" spans="1:15" x14ac:dyDescent="0.25">
      <c r="A88" s="150"/>
      <c r="B88" s="604"/>
      <c r="C88" s="607"/>
      <c r="D88" s="133" t="s">
        <v>2022</v>
      </c>
      <c r="E88" s="133" t="s">
        <v>2132</v>
      </c>
      <c r="F88" s="133" t="s">
        <v>2163</v>
      </c>
      <c r="G88" s="133" t="s">
        <v>42</v>
      </c>
      <c r="H88" s="133" t="s">
        <v>2164</v>
      </c>
      <c r="I88" s="133" t="s">
        <v>968</v>
      </c>
      <c r="J88" s="133" t="s">
        <v>1077</v>
      </c>
      <c r="K88" s="133" t="s">
        <v>42</v>
      </c>
      <c r="L88" s="133" t="s">
        <v>42</v>
      </c>
      <c r="M88" s="134" t="s">
        <v>42</v>
      </c>
      <c r="N88" s="600"/>
      <c r="O88" s="602"/>
    </row>
    <row r="89" spans="1:15" ht="15.75" thickBot="1" x14ac:dyDescent="0.3">
      <c r="A89" s="150"/>
      <c r="B89" s="605"/>
      <c r="C89" s="608"/>
      <c r="D89" s="135" t="s">
        <v>833</v>
      </c>
      <c r="E89" s="135" t="s">
        <v>42</v>
      </c>
      <c r="F89" s="135">
        <v>62</v>
      </c>
      <c r="G89" s="135" t="s">
        <v>42</v>
      </c>
      <c r="H89" s="135" t="s">
        <v>2165</v>
      </c>
      <c r="I89" s="135" t="s">
        <v>42</v>
      </c>
      <c r="J89" s="135" t="s">
        <v>42</v>
      </c>
      <c r="K89" s="135" t="s">
        <v>42</v>
      </c>
      <c r="L89" s="135" t="s">
        <v>42</v>
      </c>
      <c r="M89" s="136" t="s">
        <v>42</v>
      </c>
      <c r="N89" s="600"/>
      <c r="O89" s="602"/>
    </row>
    <row r="90" spans="1:15" x14ac:dyDescent="0.25">
      <c r="A90" s="150"/>
      <c r="B90" s="609" t="s">
        <v>1985</v>
      </c>
      <c r="C90" s="610" t="s">
        <v>2021</v>
      </c>
      <c r="D90" s="133" t="s">
        <v>2022</v>
      </c>
      <c r="E90" s="133" t="s">
        <v>2166</v>
      </c>
      <c r="F90" s="133">
        <v>46</v>
      </c>
      <c r="G90" s="133" t="s">
        <v>2167</v>
      </c>
      <c r="H90" s="133" t="s">
        <v>2168</v>
      </c>
      <c r="I90" s="133" t="s">
        <v>867</v>
      </c>
      <c r="J90" s="133" t="s">
        <v>969</v>
      </c>
      <c r="K90" s="133" t="s">
        <v>42</v>
      </c>
      <c r="L90" s="133" t="s">
        <v>42</v>
      </c>
      <c r="M90" s="134" t="s">
        <v>42</v>
      </c>
      <c r="N90" s="600"/>
      <c r="O90" s="602"/>
    </row>
    <row r="91" spans="1:15" x14ac:dyDescent="0.25">
      <c r="A91" s="150"/>
      <c r="B91" s="604"/>
      <c r="C91" s="607"/>
      <c r="D91" s="133" t="s">
        <v>2022</v>
      </c>
      <c r="E91" s="133" t="s">
        <v>2166</v>
      </c>
      <c r="F91" s="133" t="s">
        <v>2169</v>
      </c>
      <c r="G91" s="133" t="s">
        <v>42</v>
      </c>
      <c r="H91" s="133" t="s">
        <v>2170</v>
      </c>
      <c r="I91" s="133" t="s">
        <v>968</v>
      </c>
      <c r="J91" s="133" t="s">
        <v>969</v>
      </c>
      <c r="K91" s="133" t="s">
        <v>42</v>
      </c>
      <c r="L91" s="133" t="s">
        <v>42</v>
      </c>
      <c r="M91" s="134" t="s">
        <v>42</v>
      </c>
      <c r="N91" s="600"/>
      <c r="O91" s="602"/>
    </row>
    <row r="92" spans="1:15" x14ac:dyDescent="0.25">
      <c r="A92" s="150"/>
      <c r="B92" s="604"/>
      <c r="C92" s="607"/>
      <c r="D92" s="133" t="s">
        <v>2022</v>
      </c>
      <c r="E92" s="133" t="s">
        <v>2166</v>
      </c>
      <c r="F92" s="133" t="s">
        <v>2171</v>
      </c>
      <c r="G92" s="133" t="s">
        <v>42</v>
      </c>
      <c r="H92" s="133" t="s">
        <v>2172</v>
      </c>
      <c r="I92" s="133" t="s">
        <v>968</v>
      </c>
      <c r="J92" s="133" t="s">
        <v>969</v>
      </c>
      <c r="K92" s="133" t="s">
        <v>42</v>
      </c>
      <c r="L92" s="133" t="s">
        <v>42</v>
      </c>
      <c r="M92" s="134" t="s">
        <v>42</v>
      </c>
      <c r="N92" s="600"/>
      <c r="O92" s="602"/>
    </row>
    <row r="93" spans="1:15" x14ac:dyDescent="0.25">
      <c r="A93" s="150"/>
      <c r="B93" s="604"/>
      <c r="C93" s="607"/>
      <c r="D93" s="133" t="s">
        <v>2022</v>
      </c>
      <c r="E93" s="133" t="s">
        <v>2166</v>
      </c>
      <c r="F93" s="133" t="s">
        <v>2173</v>
      </c>
      <c r="G93" s="133" t="s">
        <v>42</v>
      </c>
      <c r="H93" s="133" t="s">
        <v>2174</v>
      </c>
      <c r="I93" s="133" t="s">
        <v>968</v>
      </c>
      <c r="J93" s="133" t="s">
        <v>969</v>
      </c>
      <c r="K93" s="133" t="s">
        <v>42</v>
      </c>
      <c r="L93" s="133" t="s">
        <v>42</v>
      </c>
      <c r="M93" s="134" t="s">
        <v>42</v>
      </c>
      <c r="N93" s="600"/>
      <c r="O93" s="602"/>
    </row>
    <row r="94" spans="1:15" x14ac:dyDescent="0.25">
      <c r="A94" s="150"/>
      <c r="B94" s="604"/>
      <c r="C94" s="607"/>
      <c r="D94" s="133" t="s">
        <v>2022</v>
      </c>
      <c r="E94" s="133" t="s">
        <v>2166</v>
      </c>
      <c r="F94" s="133" t="s">
        <v>2175</v>
      </c>
      <c r="G94" s="133" t="s">
        <v>42</v>
      </c>
      <c r="H94" s="133" t="s">
        <v>2176</v>
      </c>
      <c r="I94" s="133" t="s">
        <v>968</v>
      </c>
      <c r="J94" s="133" t="s">
        <v>1077</v>
      </c>
      <c r="K94" s="133" t="s">
        <v>42</v>
      </c>
      <c r="L94" s="133" t="s">
        <v>42</v>
      </c>
      <c r="M94" s="134" t="s">
        <v>42</v>
      </c>
      <c r="N94" s="600"/>
      <c r="O94" s="602"/>
    </row>
    <row r="95" spans="1:15" x14ac:dyDescent="0.25">
      <c r="A95" s="150"/>
      <c r="B95" s="604"/>
      <c r="C95" s="607"/>
      <c r="D95" s="133" t="s">
        <v>2022</v>
      </c>
      <c r="E95" s="133" t="s">
        <v>2166</v>
      </c>
      <c r="F95" s="133" t="s">
        <v>2177</v>
      </c>
      <c r="G95" s="133" t="s">
        <v>42</v>
      </c>
      <c r="H95" s="133" t="s">
        <v>2178</v>
      </c>
      <c r="I95" s="133" t="s">
        <v>1003</v>
      </c>
      <c r="J95" s="133" t="s">
        <v>1077</v>
      </c>
      <c r="K95" s="133" t="s">
        <v>42</v>
      </c>
      <c r="L95" s="133" t="s">
        <v>42</v>
      </c>
      <c r="M95" s="134" t="s">
        <v>42</v>
      </c>
      <c r="N95" s="600"/>
      <c r="O95" s="602"/>
    </row>
    <row r="96" spans="1:15" x14ac:dyDescent="0.25">
      <c r="A96" s="150"/>
      <c r="B96" s="604"/>
      <c r="C96" s="607"/>
      <c r="D96" s="133" t="s">
        <v>2022</v>
      </c>
      <c r="E96" s="133" t="s">
        <v>2166</v>
      </c>
      <c r="F96" s="133" t="s">
        <v>2179</v>
      </c>
      <c r="G96" s="133" t="s">
        <v>42</v>
      </c>
      <c r="H96" s="133" t="s">
        <v>2180</v>
      </c>
      <c r="I96" s="133" t="s">
        <v>968</v>
      </c>
      <c r="J96" s="133" t="s">
        <v>1077</v>
      </c>
      <c r="K96" s="133" t="s">
        <v>42</v>
      </c>
      <c r="L96" s="133" t="s">
        <v>42</v>
      </c>
      <c r="M96" s="134" t="s">
        <v>42</v>
      </c>
      <c r="N96" s="600"/>
      <c r="O96" s="602"/>
    </row>
    <row r="97" spans="1:15" ht="15.75" thickBot="1" x14ac:dyDescent="0.3">
      <c r="A97" s="150"/>
      <c r="B97" s="605"/>
      <c r="C97" s="608"/>
      <c r="D97" s="135" t="s">
        <v>833</v>
      </c>
      <c r="E97" s="135" t="s">
        <v>42</v>
      </c>
      <c r="F97" s="135">
        <v>81</v>
      </c>
      <c r="G97" s="135" t="s">
        <v>42</v>
      </c>
      <c r="H97" s="135" t="s">
        <v>1464</v>
      </c>
      <c r="I97" s="135" t="s">
        <v>42</v>
      </c>
      <c r="J97" s="135" t="s">
        <v>42</v>
      </c>
      <c r="K97" s="135" t="s">
        <v>42</v>
      </c>
      <c r="L97" s="135" t="s">
        <v>42</v>
      </c>
      <c r="M97" s="136" t="s">
        <v>42</v>
      </c>
      <c r="N97" s="600"/>
      <c r="O97" s="602"/>
    </row>
    <row r="98" spans="1:15" x14ac:dyDescent="0.25">
      <c r="A98" s="150"/>
      <c r="B98" s="609" t="s">
        <v>1986</v>
      </c>
      <c r="C98" s="610" t="s">
        <v>2021</v>
      </c>
      <c r="D98" s="133" t="s">
        <v>2022</v>
      </c>
      <c r="E98" s="133" t="s">
        <v>2181</v>
      </c>
      <c r="F98" s="133" t="s">
        <v>2182</v>
      </c>
      <c r="G98" s="133" t="s">
        <v>42</v>
      </c>
      <c r="H98" s="133" t="s">
        <v>2183</v>
      </c>
      <c r="I98" s="133" t="s">
        <v>2184</v>
      </c>
      <c r="J98" s="133" t="s">
        <v>969</v>
      </c>
      <c r="K98" s="133" t="s">
        <v>42</v>
      </c>
      <c r="L98" s="133" t="s">
        <v>42</v>
      </c>
      <c r="M98" s="134" t="s">
        <v>42</v>
      </c>
      <c r="N98" s="600"/>
      <c r="O98" s="602"/>
    </row>
    <row r="99" spans="1:15" x14ac:dyDescent="0.25">
      <c r="A99" s="150"/>
      <c r="B99" s="604"/>
      <c r="C99" s="607"/>
      <c r="D99" s="133" t="s">
        <v>2022</v>
      </c>
      <c r="E99" s="133" t="s">
        <v>2181</v>
      </c>
      <c r="F99" s="133" t="s">
        <v>2182</v>
      </c>
      <c r="G99" s="133" t="s">
        <v>2185</v>
      </c>
      <c r="H99" s="133" t="s">
        <v>2186</v>
      </c>
      <c r="I99" s="133" t="s">
        <v>2187</v>
      </c>
      <c r="J99" s="133" t="s">
        <v>969</v>
      </c>
      <c r="K99" s="133" t="s">
        <v>42</v>
      </c>
      <c r="L99" s="133" t="s">
        <v>42</v>
      </c>
      <c r="M99" s="134" t="s">
        <v>42</v>
      </c>
      <c r="N99" s="600"/>
      <c r="O99" s="602"/>
    </row>
    <row r="100" spans="1:15" x14ac:dyDescent="0.25">
      <c r="A100" s="150"/>
      <c r="B100" s="604"/>
      <c r="C100" s="607"/>
      <c r="D100" s="133" t="s">
        <v>2022</v>
      </c>
      <c r="E100" s="133" t="s">
        <v>2181</v>
      </c>
      <c r="F100" s="133" t="s">
        <v>2182</v>
      </c>
      <c r="G100" s="133" t="s">
        <v>2185</v>
      </c>
      <c r="H100" s="133" t="s">
        <v>2188</v>
      </c>
      <c r="I100" s="133" t="s">
        <v>2187</v>
      </c>
      <c r="J100" s="133" t="s">
        <v>969</v>
      </c>
      <c r="K100" s="133" t="s">
        <v>42</v>
      </c>
      <c r="L100" s="133" t="s">
        <v>42</v>
      </c>
      <c r="M100" s="134" t="s">
        <v>42</v>
      </c>
      <c r="N100" s="600"/>
      <c r="O100" s="602"/>
    </row>
    <row r="101" spans="1:15" x14ac:dyDescent="0.25">
      <c r="A101" s="150"/>
      <c r="B101" s="604"/>
      <c r="C101" s="607"/>
      <c r="D101" s="133" t="s">
        <v>2022</v>
      </c>
      <c r="E101" s="133" t="s">
        <v>2181</v>
      </c>
      <c r="F101" s="133" t="s">
        <v>2182</v>
      </c>
      <c r="G101" s="133" t="s">
        <v>42</v>
      </c>
      <c r="H101" s="133" t="s">
        <v>2189</v>
      </c>
      <c r="I101" s="133" t="s">
        <v>2190</v>
      </c>
      <c r="J101" s="133" t="s">
        <v>998</v>
      </c>
      <c r="K101" s="133" t="s">
        <v>1443</v>
      </c>
      <c r="L101" s="133" t="s">
        <v>42</v>
      </c>
      <c r="M101" s="134" t="s">
        <v>42</v>
      </c>
      <c r="N101" s="600"/>
      <c r="O101" s="602"/>
    </row>
    <row r="102" spans="1:15" x14ac:dyDescent="0.25">
      <c r="A102" s="150"/>
      <c r="B102" s="604"/>
      <c r="C102" s="607"/>
      <c r="D102" s="133" t="s">
        <v>2022</v>
      </c>
      <c r="E102" s="133" t="s">
        <v>2181</v>
      </c>
      <c r="F102" s="133" t="s">
        <v>2182</v>
      </c>
      <c r="G102" s="133" t="s">
        <v>2185</v>
      </c>
      <c r="H102" s="133" t="s">
        <v>2191</v>
      </c>
      <c r="I102" s="133" t="s">
        <v>2192</v>
      </c>
      <c r="J102" s="133" t="s">
        <v>998</v>
      </c>
      <c r="K102" s="133" t="s">
        <v>1443</v>
      </c>
      <c r="L102" s="133" t="s">
        <v>42</v>
      </c>
      <c r="M102" s="134" t="s">
        <v>42</v>
      </c>
      <c r="N102" s="600"/>
      <c r="O102" s="602"/>
    </row>
    <row r="103" spans="1:15" x14ac:dyDescent="0.25">
      <c r="A103" s="150"/>
      <c r="B103" s="604"/>
      <c r="C103" s="607"/>
      <c r="D103" s="133" t="s">
        <v>2022</v>
      </c>
      <c r="E103" s="133" t="s">
        <v>2181</v>
      </c>
      <c r="F103" s="133" t="s">
        <v>2182</v>
      </c>
      <c r="G103" s="133" t="s">
        <v>2185</v>
      </c>
      <c r="H103" s="133" t="s">
        <v>2193</v>
      </c>
      <c r="I103" s="133" t="s">
        <v>2192</v>
      </c>
      <c r="J103" s="133" t="s">
        <v>998</v>
      </c>
      <c r="K103" s="133" t="s">
        <v>1443</v>
      </c>
      <c r="L103" s="133" t="s">
        <v>42</v>
      </c>
      <c r="M103" s="134" t="s">
        <v>42</v>
      </c>
      <c r="N103" s="600"/>
      <c r="O103" s="602"/>
    </row>
    <row r="104" spans="1:15" x14ac:dyDescent="0.25">
      <c r="A104" s="150"/>
      <c r="B104" s="604"/>
      <c r="C104" s="607"/>
      <c r="D104" s="133" t="s">
        <v>2022</v>
      </c>
      <c r="E104" s="133" t="s">
        <v>2181</v>
      </c>
      <c r="F104" s="133" t="s">
        <v>2194</v>
      </c>
      <c r="G104" s="133" t="s">
        <v>42</v>
      </c>
      <c r="H104" s="133" t="s">
        <v>2195</v>
      </c>
      <c r="I104" s="133" t="s">
        <v>2196</v>
      </c>
      <c r="J104" s="133" t="s">
        <v>969</v>
      </c>
      <c r="K104" s="133" t="s">
        <v>42</v>
      </c>
      <c r="L104" s="133" t="s">
        <v>42</v>
      </c>
      <c r="M104" s="134" t="s">
        <v>42</v>
      </c>
      <c r="N104" s="600"/>
      <c r="O104" s="602"/>
    </row>
    <row r="105" spans="1:15" x14ac:dyDescent="0.25">
      <c r="A105" s="150"/>
      <c r="B105" s="604"/>
      <c r="C105" s="607"/>
      <c r="D105" s="133" t="s">
        <v>2022</v>
      </c>
      <c r="E105" s="133" t="s">
        <v>2181</v>
      </c>
      <c r="F105" s="133">
        <v>51</v>
      </c>
      <c r="G105" s="133" t="s">
        <v>42</v>
      </c>
      <c r="H105" s="133" t="s">
        <v>2197</v>
      </c>
      <c r="I105" s="133" t="s">
        <v>2196</v>
      </c>
      <c r="J105" s="133" t="s">
        <v>1077</v>
      </c>
      <c r="K105" s="133" t="s">
        <v>42</v>
      </c>
      <c r="L105" s="133" t="s">
        <v>42</v>
      </c>
      <c r="M105" s="134" t="s">
        <v>42</v>
      </c>
      <c r="N105" s="600"/>
      <c r="O105" s="602"/>
    </row>
    <row r="106" spans="1:15" x14ac:dyDescent="0.25">
      <c r="A106" s="150"/>
      <c r="B106" s="604"/>
      <c r="C106" s="607"/>
      <c r="D106" s="133" t="s">
        <v>2022</v>
      </c>
      <c r="E106" s="133" t="s">
        <v>2181</v>
      </c>
      <c r="F106" s="133" t="s">
        <v>2198</v>
      </c>
      <c r="G106" s="133" t="s">
        <v>42</v>
      </c>
      <c r="H106" s="133" t="s">
        <v>2199</v>
      </c>
      <c r="I106" s="133" t="s">
        <v>2200</v>
      </c>
      <c r="J106" s="133" t="s">
        <v>969</v>
      </c>
      <c r="K106" s="133" t="s">
        <v>42</v>
      </c>
      <c r="L106" s="133" t="s">
        <v>42</v>
      </c>
      <c r="M106" s="134" t="s">
        <v>42</v>
      </c>
      <c r="N106" s="600"/>
      <c r="O106" s="602"/>
    </row>
    <row r="107" spans="1:15" x14ac:dyDescent="0.25">
      <c r="A107" s="150"/>
      <c r="B107" s="604"/>
      <c r="C107" s="607"/>
      <c r="D107" s="133" t="s">
        <v>2022</v>
      </c>
      <c r="E107" s="133" t="s">
        <v>2181</v>
      </c>
      <c r="F107" s="133" t="s">
        <v>2198</v>
      </c>
      <c r="G107" s="133" t="s">
        <v>42</v>
      </c>
      <c r="H107" s="133" t="s">
        <v>2201</v>
      </c>
      <c r="I107" s="133" t="s">
        <v>2200</v>
      </c>
      <c r="J107" s="133" t="s">
        <v>969</v>
      </c>
      <c r="K107" s="133" t="s">
        <v>42</v>
      </c>
      <c r="L107" s="133" t="s">
        <v>42</v>
      </c>
      <c r="M107" s="134" t="s">
        <v>42</v>
      </c>
      <c r="N107" s="600"/>
      <c r="O107" s="602"/>
    </row>
    <row r="108" spans="1:15" x14ac:dyDescent="0.25">
      <c r="A108" s="150"/>
      <c r="B108" s="604"/>
      <c r="C108" s="607"/>
      <c r="D108" s="133" t="s">
        <v>2022</v>
      </c>
      <c r="E108" s="133" t="s">
        <v>2181</v>
      </c>
      <c r="F108" s="133" t="s">
        <v>2202</v>
      </c>
      <c r="G108" s="133" t="s">
        <v>2203</v>
      </c>
      <c r="H108" s="133" t="s">
        <v>2204</v>
      </c>
      <c r="I108" s="133" t="s">
        <v>869</v>
      </c>
      <c r="J108" s="133" t="s">
        <v>969</v>
      </c>
      <c r="K108" s="133" t="s">
        <v>42</v>
      </c>
      <c r="L108" s="133" t="s">
        <v>42</v>
      </c>
      <c r="M108" s="134" t="s">
        <v>42</v>
      </c>
      <c r="N108" s="600"/>
      <c r="O108" s="602"/>
    </row>
    <row r="109" spans="1:15" x14ac:dyDescent="0.25">
      <c r="A109" s="150"/>
      <c r="B109" s="604"/>
      <c r="C109" s="607"/>
      <c r="D109" s="133" t="s">
        <v>2022</v>
      </c>
      <c r="E109" s="133" t="s">
        <v>2181</v>
      </c>
      <c r="F109" s="133" t="s">
        <v>2202</v>
      </c>
      <c r="G109" s="133" t="s">
        <v>42</v>
      </c>
      <c r="H109" s="133" t="s">
        <v>2205</v>
      </c>
      <c r="I109" s="133" t="s">
        <v>1240</v>
      </c>
      <c r="J109" s="133" t="s">
        <v>969</v>
      </c>
      <c r="K109" s="133" t="s">
        <v>42</v>
      </c>
      <c r="L109" s="133" t="s">
        <v>42</v>
      </c>
      <c r="M109" s="134" t="s">
        <v>42</v>
      </c>
      <c r="N109" s="600"/>
      <c r="O109" s="602"/>
    </row>
    <row r="110" spans="1:15" x14ac:dyDescent="0.25">
      <c r="A110" s="150"/>
      <c r="B110" s="604"/>
      <c r="C110" s="607"/>
      <c r="D110" s="133" t="s">
        <v>2022</v>
      </c>
      <c r="E110" s="133" t="s">
        <v>2181</v>
      </c>
      <c r="F110" s="133" t="s">
        <v>2206</v>
      </c>
      <c r="G110" s="133" t="s">
        <v>1281</v>
      </c>
      <c r="H110" s="133" t="s">
        <v>2207</v>
      </c>
      <c r="I110" s="133" t="s">
        <v>968</v>
      </c>
      <c r="J110" s="133" t="s">
        <v>969</v>
      </c>
      <c r="K110" s="133" t="s">
        <v>42</v>
      </c>
      <c r="L110" s="133" t="s">
        <v>42</v>
      </c>
      <c r="M110" s="134" t="s">
        <v>42</v>
      </c>
      <c r="N110" s="600"/>
      <c r="O110" s="602"/>
    </row>
    <row r="111" spans="1:15" x14ac:dyDescent="0.25">
      <c r="A111" s="150"/>
      <c r="B111" s="604"/>
      <c r="C111" s="607"/>
      <c r="D111" s="133" t="s">
        <v>2022</v>
      </c>
      <c r="E111" s="133" t="s">
        <v>2181</v>
      </c>
      <c r="F111" s="133" t="s">
        <v>2208</v>
      </c>
      <c r="G111" s="133" t="s">
        <v>42</v>
      </c>
      <c r="H111" s="133" t="s">
        <v>2209</v>
      </c>
      <c r="I111" s="133" t="s">
        <v>1003</v>
      </c>
      <c r="J111" s="133" t="s">
        <v>969</v>
      </c>
      <c r="K111" s="133" t="s">
        <v>42</v>
      </c>
      <c r="L111" s="133" t="s">
        <v>42</v>
      </c>
      <c r="M111" s="134" t="s">
        <v>42</v>
      </c>
      <c r="N111" s="600"/>
      <c r="O111" s="602"/>
    </row>
    <row r="112" spans="1:15" x14ac:dyDescent="0.25">
      <c r="A112" s="150"/>
      <c r="B112" s="604"/>
      <c r="C112" s="607"/>
      <c r="D112" s="133" t="s">
        <v>2022</v>
      </c>
      <c r="E112" s="133" t="s">
        <v>2181</v>
      </c>
      <c r="F112" s="133" t="s">
        <v>2210</v>
      </c>
      <c r="G112" s="133" t="s">
        <v>42</v>
      </c>
      <c r="H112" s="133" t="s">
        <v>2211</v>
      </c>
      <c r="I112" s="133" t="s">
        <v>1003</v>
      </c>
      <c r="J112" s="133" t="s">
        <v>969</v>
      </c>
      <c r="K112" s="133" t="s">
        <v>42</v>
      </c>
      <c r="L112" s="133" t="s">
        <v>42</v>
      </c>
      <c r="M112" s="134" t="s">
        <v>42</v>
      </c>
      <c r="N112" s="600"/>
      <c r="O112" s="602"/>
    </row>
    <row r="113" spans="1:15" x14ac:dyDescent="0.25">
      <c r="A113" s="150"/>
      <c r="B113" s="604"/>
      <c r="C113" s="607"/>
      <c r="D113" s="133" t="s">
        <v>2022</v>
      </c>
      <c r="E113" s="133" t="s">
        <v>2181</v>
      </c>
      <c r="F113" s="133" t="s">
        <v>2212</v>
      </c>
      <c r="G113" s="133" t="s">
        <v>2213</v>
      </c>
      <c r="H113" s="133" t="s">
        <v>2214</v>
      </c>
      <c r="I113" s="133" t="s">
        <v>968</v>
      </c>
      <c r="J113" s="133" t="s">
        <v>969</v>
      </c>
      <c r="K113" s="133" t="s">
        <v>42</v>
      </c>
      <c r="L113" s="133" t="s">
        <v>42</v>
      </c>
      <c r="M113" s="134" t="s">
        <v>42</v>
      </c>
      <c r="N113" s="600"/>
      <c r="O113" s="602"/>
    </row>
    <row r="114" spans="1:15" x14ac:dyDescent="0.25">
      <c r="A114" s="150"/>
      <c r="B114" s="604"/>
      <c r="C114" s="607"/>
      <c r="D114" s="133" t="s">
        <v>2022</v>
      </c>
      <c r="E114" s="133" t="s">
        <v>2181</v>
      </c>
      <c r="F114" s="133" t="s">
        <v>2215</v>
      </c>
      <c r="G114" s="133" t="s">
        <v>42</v>
      </c>
      <c r="H114" s="133" t="s">
        <v>2216</v>
      </c>
      <c r="I114" s="133" t="s">
        <v>968</v>
      </c>
      <c r="J114" s="133" t="s">
        <v>969</v>
      </c>
      <c r="K114" s="133" t="s">
        <v>42</v>
      </c>
      <c r="L114" s="133" t="s">
        <v>42</v>
      </c>
      <c r="M114" s="134" t="s">
        <v>42</v>
      </c>
      <c r="N114" s="600"/>
      <c r="O114" s="602"/>
    </row>
    <row r="115" spans="1:15" x14ac:dyDescent="0.25">
      <c r="A115" s="150"/>
      <c r="B115" s="604"/>
      <c r="C115" s="607"/>
      <c r="D115" s="133" t="s">
        <v>2022</v>
      </c>
      <c r="E115" s="133" t="s">
        <v>2181</v>
      </c>
      <c r="F115" s="133">
        <v>52</v>
      </c>
      <c r="G115" s="133" t="s">
        <v>42</v>
      </c>
      <c r="H115" s="133" t="s">
        <v>2217</v>
      </c>
      <c r="I115" s="133" t="s">
        <v>2218</v>
      </c>
      <c r="J115" s="133" t="s">
        <v>1077</v>
      </c>
      <c r="K115" s="133" t="s">
        <v>42</v>
      </c>
      <c r="L115" s="133" t="s">
        <v>42</v>
      </c>
      <c r="M115" s="134" t="s">
        <v>42</v>
      </c>
      <c r="N115" s="600"/>
      <c r="O115" s="602"/>
    </row>
    <row r="116" spans="1:15" x14ac:dyDescent="0.25">
      <c r="A116" s="150"/>
      <c r="B116" s="604"/>
      <c r="C116" s="607"/>
      <c r="D116" s="133" t="s">
        <v>2022</v>
      </c>
      <c r="E116" s="133" t="s">
        <v>2181</v>
      </c>
      <c r="F116" s="133" t="s">
        <v>2219</v>
      </c>
      <c r="G116" s="133" t="s">
        <v>42</v>
      </c>
      <c r="H116" s="133" t="s">
        <v>2220</v>
      </c>
      <c r="I116" s="133" t="s">
        <v>2221</v>
      </c>
      <c r="J116" s="133" t="s">
        <v>1077</v>
      </c>
      <c r="K116" s="133" t="s">
        <v>42</v>
      </c>
      <c r="L116" s="133" t="s">
        <v>42</v>
      </c>
      <c r="M116" s="134" t="s">
        <v>42</v>
      </c>
      <c r="N116" s="600"/>
      <c r="O116" s="602"/>
    </row>
    <row r="117" spans="1:15" ht="15.75" thickBot="1" x14ac:dyDescent="0.3">
      <c r="A117" s="150"/>
      <c r="B117" s="605"/>
      <c r="C117" s="608"/>
      <c r="D117" s="135" t="s">
        <v>2022</v>
      </c>
      <c r="E117" s="135" t="s">
        <v>2181</v>
      </c>
      <c r="F117" s="135" t="s">
        <v>2222</v>
      </c>
      <c r="G117" s="135" t="s">
        <v>42</v>
      </c>
      <c r="H117" s="135" t="s">
        <v>2223</v>
      </c>
      <c r="I117" s="135" t="s">
        <v>2221</v>
      </c>
      <c r="J117" s="135" t="s">
        <v>1077</v>
      </c>
      <c r="K117" s="135" t="s">
        <v>42</v>
      </c>
      <c r="L117" s="135" t="s">
        <v>42</v>
      </c>
      <c r="M117" s="136" t="s">
        <v>42</v>
      </c>
      <c r="N117" s="600"/>
      <c r="O117" s="602"/>
    </row>
    <row r="118" spans="1:15" x14ac:dyDescent="0.25">
      <c r="A118" s="150"/>
      <c r="B118" s="609" t="s">
        <v>1987</v>
      </c>
      <c r="C118" s="610" t="s">
        <v>2021</v>
      </c>
      <c r="D118" s="133" t="s">
        <v>2022</v>
      </c>
      <c r="E118" s="133" t="s">
        <v>2224</v>
      </c>
      <c r="F118" s="133" t="s">
        <v>2225</v>
      </c>
      <c r="G118" s="133" t="s">
        <v>1283</v>
      </c>
      <c r="H118" s="133" t="s">
        <v>2226</v>
      </c>
      <c r="I118" s="133" t="s">
        <v>869</v>
      </c>
      <c r="J118" s="133" t="s">
        <v>969</v>
      </c>
      <c r="K118" s="133" t="s">
        <v>42</v>
      </c>
      <c r="L118" s="133" t="s">
        <v>42</v>
      </c>
      <c r="M118" s="134" t="s">
        <v>42</v>
      </c>
      <c r="N118" s="600"/>
      <c r="O118" s="602"/>
    </row>
    <row r="119" spans="1:15" x14ac:dyDescent="0.25">
      <c r="A119" s="150"/>
      <c r="B119" s="604"/>
      <c r="C119" s="607"/>
      <c r="D119" s="133" t="s">
        <v>2022</v>
      </c>
      <c r="E119" s="133" t="s">
        <v>2224</v>
      </c>
      <c r="F119" s="133" t="s">
        <v>2225</v>
      </c>
      <c r="G119" s="133" t="s">
        <v>42</v>
      </c>
      <c r="H119" s="133" t="s">
        <v>2227</v>
      </c>
      <c r="I119" s="133" t="s">
        <v>869</v>
      </c>
      <c r="J119" s="133" t="s">
        <v>969</v>
      </c>
      <c r="K119" s="133" t="s">
        <v>42</v>
      </c>
      <c r="L119" s="133" t="s">
        <v>42</v>
      </c>
      <c r="M119" s="134" t="s">
        <v>42</v>
      </c>
      <c r="N119" s="600"/>
      <c r="O119" s="602"/>
    </row>
    <row r="120" spans="1:15" x14ac:dyDescent="0.25">
      <c r="A120" s="150"/>
      <c r="B120" s="604"/>
      <c r="C120" s="607"/>
      <c r="D120" s="133" t="s">
        <v>2022</v>
      </c>
      <c r="E120" s="133" t="s">
        <v>2224</v>
      </c>
      <c r="F120" s="133" t="s">
        <v>2225</v>
      </c>
      <c r="G120" s="133" t="s">
        <v>42</v>
      </c>
      <c r="H120" s="133" t="s">
        <v>2228</v>
      </c>
      <c r="I120" s="133" t="s">
        <v>869</v>
      </c>
      <c r="J120" s="133" t="s">
        <v>969</v>
      </c>
      <c r="K120" s="133" t="s">
        <v>42</v>
      </c>
      <c r="L120" s="133" t="s">
        <v>42</v>
      </c>
      <c r="M120" s="134" t="s">
        <v>42</v>
      </c>
      <c r="N120" s="600"/>
      <c r="O120" s="602"/>
    </row>
    <row r="121" spans="1:15" x14ac:dyDescent="0.25">
      <c r="A121" s="150"/>
      <c r="B121" s="604"/>
      <c r="C121" s="607"/>
      <c r="D121" s="133" t="s">
        <v>2022</v>
      </c>
      <c r="E121" s="133" t="s">
        <v>2224</v>
      </c>
      <c r="F121" s="133">
        <v>56</v>
      </c>
      <c r="G121" s="133" t="s">
        <v>1308</v>
      </c>
      <c r="H121" s="133" t="s">
        <v>2229</v>
      </c>
      <c r="I121" s="133" t="s">
        <v>968</v>
      </c>
      <c r="J121" s="133" t="s">
        <v>1077</v>
      </c>
      <c r="K121" s="133" t="s">
        <v>42</v>
      </c>
      <c r="L121" s="133" t="s">
        <v>42</v>
      </c>
      <c r="M121" s="134" t="s">
        <v>42</v>
      </c>
      <c r="N121" s="600"/>
      <c r="O121" s="602"/>
    </row>
    <row r="122" spans="1:15" x14ac:dyDescent="0.25">
      <c r="A122" s="150"/>
      <c r="B122" s="604"/>
      <c r="C122" s="607"/>
      <c r="D122" s="133" t="s">
        <v>2022</v>
      </c>
      <c r="E122" s="133" t="s">
        <v>2224</v>
      </c>
      <c r="F122" s="133" t="s">
        <v>2230</v>
      </c>
      <c r="G122" s="133" t="s">
        <v>42</v>
      </c>
      <c r="H122" s="133" t="s">
        <v>2231</v>
      </c>
      <c r="I122" s="133" t="s">
        <v>968</v>
      </c>
      <c r="J122" s="133" t="s">
        <v>969</v>
      </c>
      <c r="K122" s="133" t="s">
        <v>42</v>
      </c>
      <c r="L122" s="133" t="s">
        <v>42</v>
      </c>
      <c r="M122" s="134" t="s">
        <v>42</v>
      </c>
      <c r="N122" s="600"/>
      <c r="O122" s="602"/>
    </row>
    <row r="123" spans="1:15" x14ac:dyDescent="0.25">
      <c r="A123" s="150"/>
      <c r="B123" s="604"/>
      <c r="C123" s="607"/>
      <c r="D123" s="133" t="s">
        <v>2022</v>
      </c>
      <c r="E123" s="133" t="s">
        <v>2224</v>
      </c>
      <c r="F123" s="133" t="s">
        <v>2232</v>
      </c>
      <c r="G123" s="133" t="s">
        <v>42</v>
      </c>
      <c r="H123" s="133" t="s">
        <v>2233</v>
      </c>
      <c r="I123" s="133" t="s">
        <v>1003</v>
      </c>
      <c r="J123" s="133" t="s">
        <v>969</v>
      </c>
      <c r="K123" s="133" t="s">
        <v>42</v>
      </c>
      <c r="L123" s="133" t="s">
        <v>42</v>
      </c>
      <c r="M123" s="134" t="s">
        <v>42</v>
      </c>
      <c r="N123" s="600"/>
      <c r="O123" s="602"/>
    </row>
    <row r="124" spans="1:15" x14ac:dyDescent="0.25">
      <c r="A124" s="150"/>
      <c r="B124" s="604"/>
      <c r="C124" s="607"/>
      <c r="D124" s="133" t="s">
        <v>2022</v>
      </c>
      <c r="E124" s="133" t="s">
        <v>2224</v>
      </c>
      <c r="F124" s="133" t="s">
        <v>2234</v>
      </c>
      <c r="G124" s="133" t="s">
        <v>42</v>
      </c>
      <c r="H124" s="133" t="s">
        <v>2235</v>
      </c>
      <c r="I124" s="133" t="s">
        <v>1003</v>
      </c>
      <c r="J124" s="133" t="s">
        <v>969</v>
      </c>
      <c r="K124" s="133" t="s">
        <v>42</v>
      </c>
      <c r="L124" s="133" t="s">
        <v>42</v>
      </c>
      <c r="M124" s="134" t="s">
        <v>42</v>
      </c>
      <c r="N124" s="600"/>
      <c r="O124" s="602"/>
    </row>
    <row r="125" spans="1:15" x14ac:dyDescent="0.25">
      <c r="A125" s="150"/>
      <c r="B125" s="604"/>
      <c r="C125" s="607"/>
      <c r="D125" s="133" t="s">
        <v>2022</v>
      </c>
      <c r="E125" s="133" t="s">
        <v>2224</v>
      </c>
      <c r="F125" s="133" t="s">
        <v>2236</v>
      </c>
      <c r="G125" s="133" t="s">
        <v>2237</v>
      </c>
      <c r="H125" s="133" t="s">
        <v>2238</v>
      </c>
      <c r="I125" s="133" t="s">
        <v>968</v>
      </c>
      <c r="J125" s="133" t="s">
        <v>969</v>
      </c>
      <c r="K125" s="133" t="s">
        <v>42</v>
      </c>
      <c r="L125" s="133" t="s">
        <v>42</v>
      </c>
      <c r="M125" s="134" t="s">
        <v>42</v>
      </c>
      <c r="N125" s="600"/>
      <c r="O125" s="602"/>
    </row>
    <row r="126" spans="1:15" ht="15.75" thickBot="1" x14ac:dyDescent="0.3">
      <c r="A126" s="150"/>
      <c r="B126" s="605"/>
      <c r="C126" s="608"/>
      <c r="D126" s="135" t="s">
        <v>2022</v>
      </c>
      <c r="E126" s="135" t="s">
        <v>2224</v>
      </c>
      <c r="F126" s="135">
        <v>57</v>
      </c>
      <c r="G126" s="135" t="s">
        <v>2239</v>
      </c>
      <c r="H126" s="135" t="s">
        <v>2240</v>
      </c>
      <c r="I126" s="135" t="s">
        <v>968</v>
      </c>
      <c r="J126" s="135" t="s">
        <v>969</v>
      </c>
      <c r="K126" s="135" t="s">
        <v>42</v>
      </c>
      <c r="L126" s="135" t="s">
        <v>42</v>
      </c>
      <c r="M126" s="136" t="s">
        <v>42</v>
      </c>
      <c r="N126" s="600"/>
      <c r="O126" s="602"/>
    </row>
    <row r="127" spans="1:15" x14ac:dyDescent="0.25">
      <c r="A127" s="150"/>
      <c r="B127" s="609" t="s">
        <v>2241</v>
      </c>
      <c r="C127" s="582" t="s">
        <v>2242</v>
      </c>
      <c r="D127" s="133" t="s">
        <v>2243</v>
      </c>
      <c r="E127" s="133" t="s">
        <v>2244</v>
      </c>
      <c r="F127" s="133" t="s">
        <v>2245</v>
      </c>
      <c r="G127" s="133" t="s">
        <v>2246</v>
      </c>
      <c r="H127" s="133" t="s">
        <v>2247</v>
      </c>
      <c r="I127" s="133" t="s">
        <v>1240</v>
      </c>
      <c r="J127" s="133" t="s">
        <v>998</v>
      </c>
      <c r="K127" s="133" t="s">
        <v>1443</v>
      </c>
      <c r="L127" s="133" t="s">
        <v>42</v>
      </c>
      <c r="M127" s="134" t="s">
        <v>42</v>
      </c>
      <c r="N127" s="611" t="s">
        <v>42</v>
      </c>
      <c r="O127" s="613" t="s">
        <v>2248</v>
      </c>
    </row>
    <row r="128" spans="1:15" x14ac:dyDescent="0.25">
      <c r="A128" s="150"/>
      <c r="B128" s="604"/>
      <c r="C128" s="583"/>
      <c r="D128" s="133" t="s">
        <v>2022</v>
      </c>
      <c r="E128" s="133" t="s">
        <v>2244</v>
      </c>
      <c r="F128" s="133" t="s">
        <v>2249</v>
      </c>
      <c r="G128" s="133" t="s">
        <v>42</v>
      </c>
      <c r="H128" s="133" t="s">
        <v>2250</v>
      </c>
      <c r="I128" s="133" t="s">
        <v>1105</v>
      </c>
      <c r="J128" s="133" t="s">
        <v>998</v>
      </c>
      <c r="K128" s="133" t="s">
        <v>1443</v>
      </c>
      <c r="L128" s="133" t="s">
        <v>42</v>
      </c>
      <c r="M128" s="134" t="s">
        <v>42</v>
      </c>
      <c r="N128" s="612"/>
      <c r="O128" s="614"/>
    </row>
    <row r="129" spans="1:15" x14ac:dyDescent="0.25">
      <c r="A129" s="150"/>
      <c r="B129" s="604"/>
      <c r="C129" s="583"/>
      <c r="D129" s="133" t="s">
        <v>2022</v>
      </c>
      <c r="E129" s="133" t="s">
        <v>2244</v>
      </c>
      <c r="F129" s="133" t="s">
        <v>2251</v>
      </c>
      <c r="G129" s="133" t="s">
        <v>42</v>
      </c>
      <c r="H129" s="133" t="s">
        <v>2252</v>
      </c>
      <c r="I129" s="133" t="s">
        <v>1105</v>
      </c>
      <c r="J129" s="133" t="s">
        <v>998</v>
      </c>
      <c r="K129" s="133" t="s">
        <v>1443</v>
      </c>
      <c r="L129" s="133" t="s">
        <v>42</v>
      </c>
      <c r="M129" s="134" t="s">
        <v>42</v>
      </c>
      <c r="N129" s="612"/>
      <c r="O129" s="614"/>
    </row>
    <row r="130" spans="1:15" x14ac:dyDescent="0.25">
      <c r="A130" s="150"/>
      <c r="B130" s="604"/>
      <c r="C130" s="583"/>
      <c r="D130" s="133" t="s">
        <v>2022</v>
      </c>
      <c r="E130" s="133" t="s">
        <v>2244</v>
      </c>
      <c r="F130" s="133">
        <v>61</v>
      </c>
      <c r="G130" s="133" t="s">
        <v>42</v>
      </c>
      <c r="H130" s="133" t="s">
        <v>2253</v>
      </c>
      <c r="I130" s="133" t="s">
        <v>1003</v>
      </c>
      <c r="J130" s="133" t="s">
        <v>1077</v>
      </c>
      <c r="K130" s="133" t="s">
        <v>42</v>
      </c>
      <c r="L130" s="133" t="s">
        <v>42</v>
      </c>
      <c r="M130" s="134" t="s">
        <v>42</v>
      </c>
      <c r="N130" s="612"/>
      <c r="O130" s="614"/>
    </row>
    <row r="131" spans="1:15" x14ac:dyDescent="0.25">
      <c r="A131" s="150"/>
      <c r="B131" s="604"/>
      <c r="C131" s="583"/>
      <c r="D131" s="133" t="s">
        <v>2022</v>
      </c>
      <c r="E131" s="133" t="s">
        <v>2244</v>
      </c>
      <c r="F131" s="133">
        <v>62</v>
      </c>
      <c r="G131" s="133" t="s">
        <v>42</v>
      </c>
      <c r="H131" s="133" t="s">
        <v>2254</v>
      </c>
      <c r="I131" s="133" t="s">
        <v>968</v>
      </c>
      <c r="J131" s="133" t="s">
        <v>1077</v>
      </c>
      <c r="K131" s="133" t="s">
        <v>42</v>
      </c>
      <c r="L131" s="133" t="s">
        <v>42</v>
      </c>
      <c r="M131" s="134" t="s">
        <v>42</v>
      </c>
      <c r="N131" s="612"/>
      <c r="O131" s="614"/>
    </row>
    <row r="132" spans="1:15" x14ac:dyDescent="0.25">
      <c r="A132" s="150"/>
      <c r="B132" s="604"/>
      <c r="C132" s="583"/>
      <c r="D132" s="133" t="s">
        <v>2022</v>
      </c>
      <c r="E132" s="133" t="s">
        <v>2244</v>
      </c>
      <c r="F132" s="133" t="s">
        <v>1311</v>
      </c>
      <c r="G132" s="133" t="s">
        <v>2255</v>
      </c>
      <c r="H132" s="133" t="s">
        <v>2256</v>
      </c>
      <c r="I132" s="133" t="s">
        <v>1240</v>
      </c>
      <c r="J132" s="133" t="s">
        <v>998</v>
      </c>
      <c r="K132" s="133" t="s">
        <v>1443</v>
      </c>
      <c r="L132" s="133" t="s">
        <v>42</v>
      </c>
      <c r="M132" s="134" t="s">
        <v>42</v>
      </c>
      <c r="N132" s="612"/>
      <c r="O132" s="614"/>
    </row>
    <row r="133" spans="1:15" x14ac:dyDescent="0.25">
      <c r="A133" s="150"/>
      <c r="B133" s="604"/>
      <c r="C133" s="583"/>
      <c r="D133" s="133" t="s">
        <v>2022</v>
      </c>
      <c r="E133" s="133" t="s">
        <v>2244</v>
      </c>
      <c r="F133" s="133" t="s">
        <v>1315</v>
      </c>
      <c r="G133" s="133" t="s">
        <v>42</v>
      </c>
      <c r="H133" s="133" t="s">
        <v>2257</v>
      </c>
      <c r="I133" s="133" t="s">
        <v>968</v>
      </c>
      <c r="J133" s="133" t="s">
        <v>998</v>
      </c>
      <c r="K133" s="133" t="s">
        <v>1443</v>
      </c>
      <c r="L133" s="133" t="s">
        <v>42</v>
      </c>
      <c r="M133" s="134" t="s">
        <v>42</v>
      </c>
      <c r="N133" s="612"/>
      <c r="O133" s="614"/>
    </row>
    <row r="134" spans="1:15" ht="15.75" thickBot="1" x14ac:dyDescent="0.3">
      <c r="A134" s="150"/>
      <c r="B134" s="605"/>
      <c r="C134" s="583"/>
      <c r="D134" s="135" t="s">
        <v>2022</v>
      </c>
      <c r="E134" s="135" t="s">
        <v>2244</v>
      </c>
      <c r="F134" s="135" t="s">
        <v>1330</v>
      </c>
      <c r="G134" s="135" t="s">
        <v>42</v>
      </c>
      <c r="H134" s="135" t="s">
        <v>2258</v>
      </c>
      <c r="I134" s="135" t="s">
        <v>2259</v>
      </c>
      <c r="J134" s="135" t="s">
        <v>998</v>
      </c>
      <c r="K134" s="135" t="s">
        <v>1443</v>
      </c>
      <c r="L134" s="135" t="s">
        <v>42</v>
      </c>
      <c r="M134" s="136" t="s">
        <v>42</v>
      </c>
      <c r="N134" s="612"/>
      <c r="O134" s="614"/>
    </row>
    <row r="135" spans="1:15" x14ac:dyDescent="0.25">
      <c r="A135" s="150"/>
      <c r="B135" s="609" t="s">
        <v>2260</v>
      </c>
      <c r="C135" s="610" t="s">
        <v>2021</v>
      </c>
      <c r="D135" s="133" t="s">
        <v>2022</v>
      </c>
      <c r="E135" s="133" t="s">
        <v>2261</v>
      </c>
      <c r="F135" s="133" t="s">
        <v>1329</v>
      </c>
      <c r="G135" s="133"/>
      <c r="H135" s="133" t="s">
        <v>2262</v>
      </c>
      <c r="I135" s="133" t="s">
        <v>1796</v>
      </c>
      <c r="J135" s="133" t="s">
        <v>969</v>
      </c>
      <c r="K135" s="133"/>
      <c r="L135" s="133" t="s">
        <v>42</v>
      </c>
      <c r="M135" s="148" t="s">
        <v>42</v>
      </c>
      <c r="N135" s="615" t="s">
        <v>2263</v>
      </c>
      <c r="O135" s="617"/>
    </row>
    <row r="136" spans="1:15" x14ac:dyDescent="0.25">
      <c r="A136" s="150"/>
      <c r="B136" s="604"/>
      <c r="C136" s="607"/>
      <c r="D136" s="133" t="s">
        <v>2022</v>
      </c>
      <c r="E136" s="133" t="s">
        <v>2261</v>
      </c>
      <c r="F136" s="133" t="s">
        <v>1329</v>
      </c>
      <c r="G136" s="133" t="s">
        <v>42</v>
      </c>
      <c r="H136" s="133" t="s">
        <v>2264</v>
      </c>
      <c r="I136" s="133" t="s">
        <v>1240</v>
      </c>
      <c r="J136" s="133" t="s">
        <v>969</v>
      </c>
      <c r="K136" s="133"/>
      <c r="L136" s="133" t="s">
        <v>42</v>
      </c>
      <c r="M136" s="148" t="s">
        <v>42</v>
      </c>
      <c r="N136" s="616"/>
      <c r="O136" s="602"/>
    </row>
    <row r="137" spans="1:15" x14ac:dyDescent="0.25">
      <c r="A137" s="150"/>
      <c r="B137" s="604"/>
      <c r="C137" s="607"/>
      <c r="D137" s="133" t="s">
        <v>2022</v>
      </c>
      <c r="E137" s="133" t="s">
        <v>2261</v>
      </c>
      <c r="F137" s="133" t="s">
        <v>1341</v>
      </c>
      <c r="G137" s="133" t="s">
        <v>42</v>
      </c>
      <c r="H137" s="133" t="s">
        <v>2265</v>
      </c>
      <c r="I137" s="133" t="s">
        <v>1796</v>
      </c>
      <c r="J137" s="133" t="s">
        <v>969</v>
      </c>
      <c r="K137" s="133"/>
      <c r="L137" s="133" t="s">
        <v>42</v>
      </c>
      <c r="M137" s="148" t="s">
        <v>42</v>
      </c>
      <c r="N137" s="616"/>
      <c r="O137" s="602"/>
    </row>
    <row r="138" spans="1:15" x14ac:dyDescent="0.25">
      <c r="A138" s="150"/>
      <c r="B138" s="604"/>
      <c r="C138" s="607"/>
      <c r="D138" s="133" t="s">
        <v>2022</v>
      </c>
      <c r="E138" s="133" t="s">
        <v>2261</v>
      </c>
      <c r="F138" s="133" t="s">
        <v>1341</v>
      </c>
      <c r="G138" s="133" t="s">
        <v>42</v>
      </c>
      <c r="H138" s="133" t="s">
        <v>2266</v>
      </c>
      <c r="I138" s="133" t="s">
        <v>1240</v>
      </c>
      <c r="J138" s="133" t="s">
        <v>969</v>
      </c>
      <c r="K138" s="133"/>
      <c r="L138" s="133" t="s">
        <v>42</v>
      </c>
      <c r="M138" s="148" t="s">
        <v>42</v>
      </c>
      <c r="N138" s="616"/>
      <c r="O138" s="602"/>
    </row>
    <row r="139" spans="1:15" x14ac:dyDescent="0.25">
      <c r="A139" s="150"/>
      <c r="B139" s="604"/>
      <c r="C139" s="607"/>
      <c r="D139" s="133" t="s">
        <v>2022</v>
      </c>
      <c r="E139" s="133" t="s">
        <v>2261</v>
      </c>
      <c r="F139" s="133" t="s">
        <v>1341</v>
      </c>
      <c r="G139" s="133" t="s">
        <v>42</v>
      </c>
      <c r="H139" s="133" t="s">
        <v>2267</v>
      </c>
      <c r="I139" s="133" t="s">
        <v>1796</v>
      </c>
      <c r="J139" s="133" t="s">
        <v>969</v>
      </c>
      <c r="K139" s="133"/>
      <c r="L139" s="133" t="s">
        <v>42</v>
      </c>
      <c r="M139" s="148" t="s">
        <v>42</v>
      </c>
      <c r="N139" s="616"/>
      <c r="O139" s="602"/>
    </row>
    <row r="140" spans="1:15" x14ac:dyDescent="0.25">
      <c r="A140" s="150"/>
      <c r="B140" s="604"/>
      <c r="C140" s="607"/>
      <c r="D140" s="133" t="s">
        <v>2022</v>
      </c>
      <c r="E140" s="133" t="s">
        <v>2261</v>
      </c>
      <c r="F140" s="133" t="s">
        <v>1341</v>
      </c>
      <c r="G140" s="133" t="s">
        <v>42</v>
      </c>
      <c r="H140" s="133" t="s">
        <v>2268</v>
      </c>
      <c r="I140" s="133" t="s">
        <v>1240</v>
      </c>
      <c r="J140" s="133" t="s">
        <v>969</v>
      </c>
      <c r="K140" s="133"/>
      <c r="L140" s="133" t="s">
        <v>42</v>
      </c>
      <c r="M140" s="148" t="s">
        <v>42</v>
      </c>
      <c r="N140" s="616"/>
      <c r="O140" s="602"/>
    </row>
    <row r="141" spans="1:15" x14ac:dyDescent="0.25">
      <c r="A141" s="150"/>
      <c r="B141" s="604"/>
      <c r="C141" s="607"/>
      <c r="D141" s="133" t="s">
        <v>2022</v>
      </c>
      <c r="E141" s="133" t="s">
        <v>2261</v>
      </c>
      <c r="F141" s="133" t="s">
        <v>1341</v>
      </c>
      <c r="G141" s="133" t="s">
        <v>42</v>
      </c>
      <c r="H141" s="133" t="s">
        <v>2269</v>
      </c>
      <c r="I141" s="133" t="s">
        <v>1796</v>
      </c>
      <c r="J141" s="133" t="s">
        <v>969</v>
      </c>
      <c r="K141" s="133"/>
      <c r="L141" s="133" t="s">
        <v>42</v>
      </c>
      <c r="M141" s="148" t="s">
        <v>42</v>
      </c>
      <c r="N141" s="616"/>
      <c r="O141" s="602"/>
    </row>
    <row r="142" spans="1:15" x14ac:dyDescent="0.25">
      <c r="A142" s="150"/>
      <c r="B142" s="604"/>
      <c r="C142" s="607"/>
      <c r="D142" s="133" t="s">
        <v>2022</v>
      </c>
      <c r="E142" s="133" t="s">
        <v>2261</v>
      </c>
      <c r="F142" s="133" t="s">
        <v>1341</v>
      </c>
      <c r="G142" s="133" t="s">
        <v>42</v>
      </c>
      <c r="H142" s="133" t="s">
        <v>2270</v>
      </c>
      <c r="I142" s="133" t="s">
        <v>1240</v>
      </c>
      <c r="J142" s="133" t="s">
        <v>969</v>
      </c>
      <c r="K142" s="133"/>
      <c r="L142" s="133" t="s">
        <v>42</v>
      </c>
      <c r="M142" s="148" t="s">
        <v>42</v>
      </c>
      <c r="N142" s="616"/>
      <c r="O142" s="602"/>
    </row>
    <row r="143" spans="1:15" ht="15.75" thickBot="1" x14ac:dyDescent="0.3">
      <c r="A143" s="150"/>
      <c r="B143" s="605"/>
      <c r="C143" s="608"/>
      <c r="D143" s="135" t="s">
        <v>2022</v>
      </c>
      <c r="E143" s="135" t="s">
        <v>2261</v>
      </c>
      <c r="F143" s="135" t="s">
        <v>1344</v>
      </c>
      <c r="G143" s="135" t="s">
        <v>42</v>
      </c>
      <c r="H143" s="135" t="s">
        <v>2271</v>
      </c>
      <c r="I143" s="135" t="s">
        <v>968</v>
      </c>
      <c r="J143" s="157" t="s">
        <v>969</v>
      </c>
      <c r="K143" s="157"/>
      <c r="L143" s="135" t="s">
        <v>42</v>
      </c>
      <c r="M143" s="149" t="s">
        <v>42</v>
      </c>
      <c r="N143" s="616"/>
      <c r="O143" s="602"/>
    </row>
    <row r="144" spans="1:15" x14ac:dyDescent="0.25">
      <c r="A144" s="150"/>
      <c r="B144" s="609" t="s">
        <v>2272</v>
      </c>
      <c r="C144" s="582" t="s">
        <v>2242</v>
      </c>
      <c r="D144" s="133" t="s">
        <v>2022</v>
      </c>
      <c r="E144" s="133" t="s">
        <v>2273</v>
      </c>
      <c r="F144" s="133">
        <v>96</v>
      </c>
      <c r="G144" s="133" t="s">
        <v>2274</v>
      </c>
      <c r="H144" s="133" t="s">
        <v>2275</v>
      </c>
      <c r="I144" s="148" t="s">
        <v>1003</v>
      </c>
      <c r="J144" s="392" t="s">
        <v>998</v>
      </c>
      <c r="K144" s="392" t="s">
        <v>1443</v>
      </c>
      <c r="L144" s="133" t="s">
        <v>42</v>
      </c>
      <c r="M144" s="134" t="s">
        <v>42</v>
      </c>
      <c r="N144" s="611" t="s">
        <v>42</v>
      </c>
      <c r="O144" s="613" t="s">
        <v>2276</v>
      </c>
    </row>
    <row r="145" spans="1:15" x14ac:dyDescent="0.25">
      <c r="A145" s="150"/>
      <c r="B145" s="604"/>
      <c r="C145" s="583"/>
      <c r="D145" s="133" t="s">
        <v>2022</v>
      </c>
      <c r="E145" s="133" t="s">
        <v>2273</v>
      </c>
      <c r="F145" s="133">
        <v>70</v>
      </c>
      <c r="G145" s="133" t="s">
        <v>42</v>
      </c>
      <c r="H145" s="133" t="s">
        <v>2277</v>
      </c>
      <c r="I145" s="133" t="s">
        <v>2278</v>
      </c>
      <c r="J145" s="133" t="s">
        <v>998</v>
      </c>
      <c r="K145" s="133" t="s">
        <v>1443</v>
      </c>
      <c r="L145" s="133" t="s">
        <v>42</v>
      </c>
      <c r="M145" s="134" t="s">
        <v>42</v>
      </c>
      <c r="N145" s="612"/>
      <c r="O145" s="614"/>
    </row>
    <row r="146" spans="1:15" x14ac:dyDescent="0.25">
      <c r="A146" s="150"/>
      <c r="B146" s="604"/>
      <c r="C146" s="583"/>
      <c r="D146" s="133" t="s">
        <v>2022</v>
      </c>
      <c r="E146" s="133" t="s">
        <v>2273</v>
      </c>
      <c r="F146" s="133">
        <v>70</v>
      </c>
      <c r="G146" s="133" t="s">
        <v>42</v>
      </c>
      <c r="H146" s="133" t="s">
        <v>2279</v>
      </c>
      <c r="I146" s="133" t="s">
        <v>2280</v>
      </c>
      <c r="J146" s="133" t="s">
        <v>998</v>
      </c>
      <c r="K146" s="133" t="s">
        <v>1443</v>
      </c>
      <c r="L146" s="133" t="s">
        <v>42</v>
      </c>
      <c r="M146" s="134" t="s">
        <v>42</v>
      </c>
      <c r="N146" s="612"/>
      <c r="O146" s="614"/>
    </row>
    <row r="147" spans="1:15" ht="15.75" thickBot="1" x14ac:dyDescent="0.3">
      <c r="A147" s="150"/>
      <c r="B147" s="605"/>
      <c r="C147" s="583"/>
      <c r="D147" s="135" t="s">
        <v>2022</v>
      </c>
      <c r="E147" s="135" t="s">
        <v>2273</v>
      </c>
      <c r="F147" s="135">
        <v>71</v>
      </c>
      <c r="G147" s="135" t="s">
        <v>42</v>
      </c>
      <c r="H147" s="135" t="s">
        <v>2281</v>
      </c>
      <c r="I147" s="135" t="s">
        <v>2280</v>
      </c>
      <c r="J147" s="135" t="s">
        <v>1077</v>
      </c>
      <c r="K147" s="135" t="s">
        <v>42</v>
      </c>
      <c r="L147" s="135" t="s">
        <v>42</v>
      </c>
      <c r="M147" s="136" t="s">
        <v>42</v>
      </c>
      <c r="N147" s="612"/>
      <c r="O147" s="614"/>
    </row>
    <row r="148" spans="1:15" x14ac:dyDescent="0.25">
      <c r="A148" s="150"/>
      <c r="B148" s="609" t="s">
        <v>2282</v>
      </c>
      <c r="C148" s="610" t="s">
        <v>2021</v>
      </c>
      <c r="D148" s="133" t="s">
        <v>2022</v>
      </c>
      <c r="E148" s="133" t="s">
        <v>2283</v>
      </c>
      <c r="F148" s="133" t="s">
        <v>2284</v>
      </c>
      <c r="G148" s="133" t="s">
        <v>42</v>
      </c>
      <c r="H148" s="133" t="s">
        <v>2285</v>
      </c>
      <c r="I148" s="133" t="s">
        <v>1003</v>
      </c>
      <c r="J148" s="133" t="s">
        <v>969</v>
      </c>
      <c r="K148" s="133" t="s">
        <v>42</v>
      </c>
      <c r="L148" s="133" t="s">
        <v>42</v>
      </c>
      <c r="M148" s="134" t="s">
        <v>42</v>
      </c>
      <c r="N148" s="611" t="s">
        <v>2286</v>
      </c>
      <c r="O148" s="613" t="s">
        <v>42</v>
      </c>
    </row>
    <row r="149" spans="1:15" x14ac:dyDescent="0.25">
      <c r="A149" s="150"/>
      <c r="B149" s="604"/>
      <c r="C149" s="607"/>
      <c r="D149" s="133" t="s">
        <v>2022</v>
      </c>
      <c r="E149" s="133" t="s">
        <v>2283</v>
      </c>
      <c r="F149" s="133" t="s">
        <v>2287</v>
      </c>
      <c r="G149" s="133" t="s">
        <v>42</v>
      </c>
      <c r="H149" s="133" t="s">
        <v>2288</v>
      </c>
      <c r="I149" s="133" t="s">
        <v>1003</v>
      </c>
      <c r="J149" s="133" t="s">
        <v>969</v>
      </c>
      <c r="K149" s="133" t="s">
        <v>42</v>
      </c>
      <c r="L149" s="133" t="s">
        <v>42</v>
      </c>
      <c r="M149" s="134" t="s">
        <v>42</v>
      </c>
      <c r="N149" s="612"/>
      <c r="O149" s="614"/>
    </row>
    <row r="150" spans="1:15" x14ac:dyDescent="0.25">
      <c r="A150" s="150"/>
      <c r="B150" s="604"/>
      <c r="C150" s="607"/>
      <c r="D150" s="133" t="s">
        <v>2022</v>
      </c>
      <c r="E150" s="133" t="s">
        <v>2283</v>
      </c>
      <c r="F150" s="133" t="s">
        <v>2289</v>
      </c>
      <c r="G150" s="133" t="s">
        <v>42</v>
      </c>
      <c r="H150" s="133" t="s">
        <v>2290</v>
      </c>
      <c r="I150" s="133" t="s">
        <v>1003</v>
      </c>
      <c r="J150" s="133" t="s">
        <v>969</v>
      </c>
      <c r="K150" s="133" t="s">
        <v>42</v>
      </c>
      <c r="L150" s="133" t="s">
        <v>42</v>
      </c>
      <c r="M150" s="134" t="s">
        <v>42</v>
      </c>
      <c r="N150" s="612"/>
      <c r="O150" s="614"/>
    </row>
    <row r="151" spans="1:15" x14ac:dyDescent="0.25">
      <c r="A151" s="150"/>
      <c r="B151" s="604"/>
      <c r="C151" s="607"/>
      <c r="D151" s="133" t="s">
        <v>2022</v>
      </c>
      <c r="E151" s="133" t="s">
        <v>2283</v>
      </c>
      <c r="F151" s="133" t="s">
        <v>2291</v>
      </c>
      <c r="G151" s="133" t="s">
        <v>42</v>
      </c>
      <c r="H151" s="133" t="s">
        <v>2292</v>
      </c>
      <c r="I151" s="133" t="s">
        <v>1003</v>
      </c>
      <c r="J151" s="133" t="s">
        <v>969</v>
      </c>
      <c r="K151" s="133" t="s">
        <v>42</v>
      </c>
      <c r="L151" s="133" t="s">
        <v>42</v>
      </c>
      <c r="M151" s="134" t="s">
        <v>42</v>
      </c>
      <c r="N151" s="612"/>
      <c r="O151" s="614"/>
    </row>
    <row r="152" spans="1:15" x14ac:dyDescent="0.25">
      <c r="A152" s="150"/>
      <c r="B152" s="604"/>
      <c r="C152" s="607"/>
      <c r="D152" s="133" t="s">
        <v>2022</v>
      </c>
      <c r="E152" s="133" t="s">
        <v>2283</v>
      </c>
      <c r="F152" s="133" t="s">
        <v>2293</v>
      </c>
      <c r="G152" s="133" t="s">
        <v>42</v>
      </c>
      <c r="H152" s="133" t="s">
        <v>2294</v>
      </c>
      <c r="I152" s="133" t="s">
        <v>1003</v>
      </c>
      <c r="J152" s="133" t="s">
        <v>969</v>
      </c>
      <c r="K152" s="133" t="s">
        <v>42</v>
      </c>
      <c r="L152" s="133" t="s">
        <v>42</v>
      </c>
      <c r="M152" s="134" t="s">
        <v>42</v>
      </c>
      <c r="N152" s="612"/>
      <c r="O152" s="614"/>
    </row>
    <row r="153" spans="1:15" x14ac:dyDescent="0.25">
      <c r="A153" s="150"/>
      <c r="B153" s="604"/>
      <c r="C153" s="607"/>
      <c r="D153" s="133" t="s">
        <v>2022</v>
      </c>
      <c r="E153" s="133" t="s">
        <v>2283</v>
      </c>
      <c r="F153" s="133">
        <v>75</v>
      </c>
      <c r="G153" s="133" t="s">
        <v>2295</v>
      </c>
      <c r="H153" s="133" t="s">
        <v>2296</v>
      </c>
      <c r="I153" s="133" t="s">
        <v>1269</v>
      </c>
      <c r="J153" s="133" t="s">
        <v>969</v>
      </c>
      <c r="K153" s="133" t="s">
        <v>42</v>
      </c>
      <c r="L153" s="133" t="s">
        <v>42</v>
      </c>
      <c r="M153" s="134" t="s">
        <v>42</v>
      </c>
      <c r="N153" s="612"/>
      <c r="O153" s="614"/>
    </row>
    <row r="154" spans="1:15" x14ac:dyDescent="0.25">
      <c r="A154" s="150"/>
      <c r="B154" s="604"/>
      <c r="C154" s="607"/>
      <c r="D154" s="133" t="s">
        <v>2022</v>
      </c>
      <c r="E154" s="133" t="s">
        <v>2283</v>
      </c>
      <c r="F154" s="133">
        <v>75</v>
      </c>
      <c r="G154" s="133" t="s">
        <v>42</v>
      </c>
      <c r="H154" s="133" t="s">
        <v>2297</v>
      </c>
      <c r="I154" s="133" t="s">
        <v>968</v>
      </c>
      <c r="J154" s="133" t="s">
        <v>998</v>
      </c>
      <c r="K154" s="133" t="s">
        <v>1443</v>
      </c>
      <c r="L154" s="133" t="s">
        <v>42</v>
      </c>
      <c r="M154" s="134" t="s">
        <v>42</v>
      </c>
      <c r="N154" s="612"/>
      <c r="O154" s="614"/>
    </row>
    <row r="155" spans="1:15" x14ac:dyDescent="0.25">
      <c r="A155" s="150"/>
      <c r="B155" s="604"/>
      <c r="C155" s="607"/>
      <c r="D155" s="133" t="s">
        <v>2022</v>
      </c>
      <c r="E155" s="133" t="s">
        <v>2283</v>
      </c>
      <c r="F155" s="133">
        <v>75</v>
      </c>
      <c r="G155" s="133" t="s">
        <v>42</v>
      </c>
      <c r="H155" s="133" t="s">
        <v>2298</v>
      </c>
      <c r="I155" s="133" t="s">
        <v>968</v>
      </c>
      <c r="J155" s="133" t="s">
        <v>998</v>
      </c>
      <c r="K155" s="133" t="s">
        <v>1443</v>
      </c>
      <c r="L155" s="133" t="s">
        <v>42</v>
      </c>
      <c r="M155" s="134" t="s">
        <v>42</v>
      </c>
      <c r="N155" s="612"/>
      <c r="O155" s="614"/>
    </row>
    <row r="156" spans="1:15" x14ac:dyDescent="0.25">
      <c r="A156" s="150"/>
      <c r="B156" s="604"/>
      <c r="C156" s="607"/>
      <c r="D156" s="133" t="s">
        <v>2022</v>
      </c>
      <c r="E156" s="133" t="s">
        <v>2283</v>
      </c>
      <c r="F156" s="133">
        <v>75</v>
      </c>
      <c r="G156" s="133" t="s">
        <v>42</v>
      </c>
      <c r="H156" s="133" t="s">
        <v>2299</v>
      </c>
      <c r="I156" s="133" t="s">
        <v>968</v>
      </c>
      <c r="J156" s="133" t="s">
        <v>998</v>
      </c>
      <c r="K156" s="133" t="s">
        <v>1443</v>
      </c>
      <c r="L156" s="133" t="s">
        <v>42</v>
      </c>
      <c r="M156" s="134" t="s">
        <v>42</v>
      </c>
      <c r="N156" s="612"/>
      <c r="O156" s="614"/>
    </row>
    <row r="157" spans="1:15" x14ac:dyDescent="0.25">
      <c r="A157" s="150"/>
      <c r="B157" s="604"/>
      <c r="C157" s="607"/>
      <c r="D157" s="133" t="s">
        <v>2022</v>
      </c>
      <c r="E157" s="133" t="s">
        <v>2283</v>
      </c>
      <c r="F157" s="133">
        <v>75</v>
      </c>
      <c r="G157" s="133" t="s">
        <v>42</v>
      </c>
      <c r="H157" s="133" t="s">
        <v>2300</v>
      </c>
      <c r="I157" s="133" t="s">
        <v>968</v>
      </c>
      <c r="J157" s="133" t="s">
        <v>998</v>
      </c>
      <c r="K157" s="133" t="s">
        <v>1443</v>
      </c>
      <c r="L157" s="133" t="s">
        <v>42</v>
      </c>
      <c r="M157" s="134" t="s">
        <v>42</v>
      </c>
      <c r="N157" s="612"/>
      <c r="O157" s="614"/>
    </row>
    <row r="158" spans="1:15" ht="15.75" thickBot="1" x14ac:dyDescent="0.3">
      <c r="A158" s="150"/>
      <c r="B158" s="605"/>
      <c r="C158" s="608"/>
      <c r="D158" s="135" t="s">
        <v>2022</v>
      </c>
      <c r="E158" s="135" t="s">
        <v>2283</v>
      </c>
      <c r="F158" s="135">
        <v>75</v>
      </c>
      <c r="G158" s="135" t="s">
        <v>42</v>
      </c>
      <c r="H158" s="135" t="s">
        <v>2301</v>
      </c>
      <c r="I158" s="135" t="s">
        <v>968</v>
      </c>
      <c r="J158" s="135" t="s">
        <v>998</v>
      </c>
      <c r="K158" s="135" t="s">
        <v>1443</v>
      </c>
      <c r="L158" s="135" t="s">
        <v>42</v>
      </c>
      <c r="M158" s="136" t="s">
        <v>42</v>
      </c>
      <c r="N158" s="612"/>
      <c r="O158" s="614"/>
    </row>
    <row r="159" spans="1:15" x14ac:dyDescent="0.25">
      <c r="A159" s="150"/>
      <c r="B159" s="609" t="s">
        <v>2302</v>
      </c>
      <c r="C159" s="582" t="s">
        <v>2242</v>
      </c>
      <c r="D159" s="133" t="s">
        <v>2022</v>
      </c>
      <c r="E159" s="133" t="s">
        <v>2303</v>
      </c>
      <c r="F159" s="133">
        <v>79</v>
      </c>
      <c r="G159" s="133" t="s">
        <v>42</v>
      </c>
      <c r="H159" s="133" t="s">
        <v>2304</v>
      </c>
      <c r="I159" s="133" t="s">
        <v>1240</v>
      </c>
      <c r="J159" s="133" t="s">
        <v>998</v>
      </c>
      <c r="K159" s="133" t="s">
        <v>1443</v>
      </c>
      <c r="L159" s="133" t="s">
        <v>42</v>
      </c>
      <c r="M159" s="134" t="s">
        <v>42</v>
      </c>
      <c r="N159" s="611" t="s">
        <v>42</v>
      </c>
      <c r="O159" s="613" t="s">
        <v>2305</v>
      </c>
    </row>
    <row r="160" spans="1:15" x14ac:dyDescent="0.25">
      <c r="A160" s="150"/>
      <c r="B160" s="604"/>
      <c r="C160" s="583"/>
      <c r="D160" s="133" t="s">
        <v>2022</v>
      </c>
      <c r="E160" s="133" t="s">
        <v>2306</v>
      </c>
      <c r="F160" s="133">
        <v>80</v>
      </c>
      <c r="G160" s="133" t="s">
        <v>42</v>
      </c>
      <c r="H160" s="133" t="s">
        <v>2307</v>
      </c>
      <c r="I160" s="133" t="s">
        <v>2308</v>
      </c>
      <c r="J160" s="133" t="s">
        <v>1077</v>
      </c>
      <c r="K160" s="133" t="s">
        <v>42</v>
      </c>
      <c r="L160" s="133" t="s">
        <v>42</v>
      </c>
      <c r="M160" s="134" t="s">
        <v>42</v>
      </c>
      <c r="N160" s="612"/>
      <c r="O160" s="614"/>
    </row>
    <row r="161" spans="1:15" ht="15.75" thickBot="1" x14ac:dyDescent="0.3">
      <c r="A161" s="150"/>
      <c r="B161" s="605"/>
      <c r="C161" s="583"/>
      <c r="D161" s="135" t="s">
        <v>2022</v>
      </c>
      <c r="E161" s="135" t="s">
        <v>2303</v>
      </c>
      <c r="F161" s="135" t="s">
        <v>1389</v>
      </c>
      <c r="G161" s="135" t="s">
        <v>42</v>
      </c>
      <c r="H161" s="135" t="s">
        <v>2309</v>
      </c>
      <c r="I161" s="135" t="s">
        <v>968</v>
      </c>
      <c r="J161" s="135" t="s">
        <v>998</v>
      </c>
      <c r="K161" s="135" t="s">
        <v>1443</v>
      </c>
      <c r="L161" s="135" t="s">
        <v>42</v>
      </c>
      <c r="M161" s="136" t="s">
        <v>42</v>
      </c>
      <c r="N161" s="612"/>
      <c r="O161" s="614"/>
    </row>
    <row r="162" spans="1:15" x14ac:dyDescent="0.25">
      <c r="A162" s="150"/>
      <c r="B162" s="609" t="s">
        <v>2310</v>
      </c>
      <c r="C162" s="582" t="s">
        <v>2242</v>
      </c>
      <c r="D162" s="133" t="s">
        <v>2022</v>
      </c>
      <c r="E162" s="133" t="s">
        <v>2311</v>
      </c>
      <c r="F162" s="133" t="s">
        <v>2312</v>
      </c>
      <c r="G162" s="133" t="s">
        <v>2313</v>
      </c>
      <c r="H162" s="133" t="s">
        <v>2314</v>
      </c>
      <c r="I162" s="133" t="s">
        <v>2315</v>
      </c>
      <c r="J162" s="133" t="s">
        <v>998</v>
      </c>
      <c r="K162" s="133" t="s">
        <v>1443</v>
      </c>
      <c r="L162" s="133" t="s">
        <v>42</v>
      </c>
      <c r="M162" s="134" t="s">
        <v>42</v>
      </c>
      <c r="N162" s="611" t="s">
        <v>42</v>
      </c>
      <c r="O162" s="613" t="s">
        <v>2316</v>
      </c>
    </row>
    <row r="163" spans="1:15" x14ac:dyDescent="0.25">
      <c r="A163" s="150"/>
      <c r="B163" s="604"/>
      <c r="C163" s="583"/>
      <c r="D163" s="133" t="s">
        <v>2022</v>
      </c>
      <c r="E163" s="133" t="s">
        <v>2311</v>
      </c>
      <c r="F163" s="133" t="s">
        <v>2312</v>
      </c>
      <c r="G163" s="133" t="s">
        <v>2313</v>
      </c>
      <c r="H163" s="133" t="s">
        <v>2317</v>
      </c>
      <c r="I163" s="133" t="s">
        <v>2318</v>
      </c>
      <c r="J163" s="133" t="s">
        <v>998</v>
      </c>
      <c r="K163" s="133" t="s">
        <v>1443</v>
      </c>
      <c r="L163" s="133" t="s">
        <v>42</v>
      </c>
      <c r="M163" s="134" t="s">
        <v>42</v>
      </c>
      <c r="N163" s="612"/>
      <c r="O163" s="614"/>
    </row>
    <row r="164" spans="1:15" x14ac:dyDescent="0.25">
      <c r="A164" s="150"/>
      <c r="B164" s="604"/>
      <c r="C164" s="583"/>
      <c r="D164" s="133" t="s">
        <v>2022</v>
      </c>
      <c r="E164" s="133" t="s">
        <v>2311</v>
      </c>
      <c r="F164" s="133" t="s">
        <v>2319</v>
      </c>
      <c r="G164" s="133" t="s">
        <v>2320</v>
      </c>
      <c r="H164" s="133" t="s">
        <v>2321</v>
      </c>
      <c r="I164" s="133" t="s">
        <v>2322</v>
      </c>
      <c r="J164" s="133" t="s">
        <v>998</v>
      </c>
      <c r="K164" s="133" t="s">
        <v>1443</v>
      </c>
      <c r="L164" s="133" t="s">
        <v>42</v>
      </c>
      <c r="M164" s="134" t="s">
        <v>42</v>
      </c>
      <c r="N164" s="612"/>
      <c r="O164" s="614"/>
    </row>
    <row r="165" spans="1:15" x14ac:dyDescent="0.25">
      <c r="A165" s="150"/>
      <c r="B165" s="604"/>
      <c r="C165" s="583"/>
      <c r="D165" s="133" t="s">
        <v>2022</v>
      </c>
      <c r="E165" s="133" t="s">
        <v>2311</v>
      </c>
      <c r="F165" s="133" t="s">
        <v>2319</v>
      </c>
      <c r="G165" s="133" t="s">
        <v>2320</v>
      </c>
      <c r="H165" s="133" t="s">
        <v>2323</v>
      </c>
      <c r="I165" s="133" t="s">
        <v>2324</v>
      </c>
      <c r="J165" s="133" t="s">
        <v>998</v>
      </c>
      <c r="K165" s="133" t="s">
        <v>1443</v>
      </c>
      <c r="L165" s="133" t="s">
        <v>42</v>
      </c>
      <c r="M165" s="134" t="s">
        <v>42</v>
      </c>
      <c r="N165" s="612"/>
      <c r="O165" s="614"/>
    </row>
    <row r="166" spans="1:15" x14ac:dyDescent="0.25">
      <c r="A166" s="150"/>
      <c r="B166" s="604"/>
      <c r="C166" s="583"/>
      <c r="D166" s="133" t="s">
        <v>2022</v>
      </c>
      <c r="E166" s="133" t="s">
        <v>2311</v>
      </c>
      <c r="F166" s="133">
        <v>84</v>
      </c>
      <c r="G166" s="133" t="s">
        <v>2325</v>
      </c>
      <c r="H166" s="133" t="s">
        <v>2326</v>
      </c>
      <c r="I166" s="133" t="s">
        <v>2327</v>
      </c>
      <c r="J166" s="133" t="s">
        <v>1077</v>
      </c>
      <c r="K166" s="133" t="s">
        <v>42</v>
      </c>
      <c r="L166" s="133" t="s">
        <v>42</v>
      </c>
      <c r="M166" s="134" t="s">
        <v>42</v>
      </c>
      <c r="N166" s="612"/>
      <c r="O166" s="614"/>
    </row>
    <row r="167" spans="1:15" x14ac:dyDescent="0.25">
      <c r="A167" s="150"/>
      <c r="B167" s="604"/>
      <c r="C167" s="583"/>
      <c r="D167" s="133" t="s">
        <v>2022</v>
      </c>
      <c r="E167" s="133" t="s">
        <v>2311</v>
      </c>
      <c r="F167" s="133">
        <v>84</v>
      </c>
      <c r="G167" s="133" t="s">
        <v>2325</v>
      </c>
      <c r="H167" s="133" t="s">
        <v>2328</v>
      </c>
      <c r="I167" s="133" t="s">
        <v>2324</v>
      </c>
      <c r="J167" s="133" t="s">
        <v>1077</v>
      </c>
      <c r="K167" s="133" t="s">
        <v>42</v>
      </c>
      <c r="L167" s="133" t="s">
        <v>42</v>
      </c>
      <c r="M167" s="134" t="s">
        <v>42</v>
      </c>
      <c r="N167" s="612"/>
      <c r="O167" s="614"/>
    </row>
    <row r="168" spans="1:15" ht="15.75" thickBot="1" x14ac:dyDescent="0.3">
      <c r="A168" s="150"/>
      <c r="B168" s="605"/>
      <c r="C168" s="619"/>
      <c r="D168" s="135" t="s">
        <v>2022</v>
      </c>
      <c r="E168" s="135" t="s">
        <v>2311</v>
      </c>
      <c r="F168" s="135">
        <v>85</v>
      </c>
      <c r="G168" s="135" t="s">
        <v>42</v>
      </c>
      <c r="H168" s="135" t="s">
        <v>2329</v>
      </c>
      <c r="I168" s="135" t="s">
        <v>2330</v>
      </c>
      <c r="J168" s="135" t="s">
        <v>1077</v>
      </c>
      <c r="K168" s="135" t="s">
        <v>42</v>
      </c>
      <c r="L168" s="135" t="s">
        <v>42</v>
      </c>
      <c r="M168" s="136" t="s">
        <v>42</v>
      </c>
      <c r="N168" s="612"/>
      <c r="O168" s="614"/>
    </row>
    <row r="169" spans="1:15" x14ac:dyDescent="0.25">
      <c r="A169" s="150"/>
      <c r="B169" s="609" t="s">
        <v>2331</v>
      </c>
      <c r="C169" s="610" t="s">
        <v>2021</v>
      </c>
      <c r="D169" s="133" t="s">
        <v>2022</v>
      </c>
      <c r="E169" s="133" t="s">
        <v>2332</v>
      </c>
      <c r="F169" s="133" t="s">
        <v>2333</v>
      </c>
      <c r="G169" s="133" t="s">
        <v>1400</v>
      </c>
      <c r="H169" s="133" t="s">
        <v>2334</v>
      </c>
      <c r="I169" s="133" t="s">
        <v>1240</v>
      </c>
      <c r="J169" s="133" t="s">
        <v>969</v>
      </c>
      <c r="K169" s="133" t="s">
        <v>42</v>
      </c>
      <c r="L169" s="133" t="s">
        <v>42</v>
      </c>
      <c r="M169" s="134" t="s">
        <v>42</v>
      </c>
      <c r="N169" s="618" t="s">
        <v>2335</v>
      </c>
      <c r="O169" s="617" t="s">
        <v>2336</v>
      </c>
    </row>
    <row r="170" spans="1:15" x14ac:dyDescent="0.25">
      <c r="A170" s="150"/>
      <c r="B170" s="604"/>
      <c r="C170" s="607"/>
      <c r="D170" s="133" t="s">
        <v>2022</v>
      </c>
      <c r="E170" s="133" t="s">
        <v>2332</v>
      </c>
      <c r="F170" s="133" t="s">
        <v>2337</v>
      </c>
      <c r="G170" s="133" t="s">
        <v>2338</v>
      </c>
      <c r="H170" s="133" t="s">
        <v>2339</v>
      </c>
      <c r="I170" s="133" t="s">
        <v>1796</v>
      </c>
      <c r="J170" s="133" t="s">
        <v>969</v>
      </c>
      <c r="K170" s="133" t="s">
        <v>42</v>
      </c>
      <c r="L170" s="133" t="s">
        <v>42</v>
      </c>
      <c r="M170" s="134" t="s">
        <v>42</v>
      </c>
      <c r="N170" s="600"/>
      <c r="O170" s="602"/>
    </row>
    <row r="171" spans="1:15" x14ac:dyDescent="0.25">
      <c r="A171" s="150"/>
      <c r="B171" s="604"/>
      <c r="C171" s="607"/>
      <c r="D171" s="133" t="s">
        <v>2022</v>
      </c>
      <c r="E171" s="133" t="s">
        <v>2332</v>
      </c>
      <c r="F171" s="133" t="s">
        <v>2337</v>
      </c>
      <c r="G171" s="133" t="s">
        <v>2338</v>
      </c>
      <c r="H171" s="133" t="s">
        <v>2340</v>
      </c>
      <c r="I171" s="133" t="s">
        <v>1796</v>
      </c>
      <c r="J171" s="133" t="s">
        <v>969</v>
      </c>
      <c r="K171" s="133" t="s">
        <v>42</v>
      </c>
      <c r="L171" s="133" t="s">
        <v>42</v>
      </c>
      <c r="M171" s="134" t="s">
        <v>42</v>
      </c>
      <c r="N171" s="600"/>
      <c r="O171" s="602"/>
    </row>
    <row r="172" spans="1:15" x14ac:dyDescent="0.25">
      <c r="A172" s="150"/>
      <c r="B172" s="604"/>
      <c r="C172" s="607"/>
      <c r="D172" s="133" t="s">
        <v>2022</v>
      </c>
      <c r="E172" s="133" t="s">
        <v>2332</v>
      </c>
      <c r="F172" s="133" t="s">
        <v>2341</v>
      </c>
      <c r="G172" s="133" t="s">
        <v>42</v>
      </c>
      <c r="H172" s="133" t="s">
        <v>2342</v>
      </c>
      <c r="I172" s="133" t="s">
        <v>1796</v>
      </c>
      <c r="J172" s="133" t="s">
        <v>969</v>
      </c>
      <c r="K172" s="133" t="s">
        <v>42</v>
      </c>
      <c r="L172" s="133" t="s">
        <v>42</v>
      </c>
      <c r="M172" s="134" t="s">
        <v>42</v>
      </c>
      <c r="N172" s="600"/>
      <c r="O172" s="602"/>
    </row>
    <row r="173" spans="1:15" x14ac:dyDescent="0.25">
      <c r="A173" s="150"/>
      <c r="B173" s="604"/>
      <c r="C173" s="607"/>
      <c r="D173" s="133" t="s">
        <v>2022</v>
      </c>
      <c r="E173" s="133" t="s">
        <v>2332</v>
      </c>
      <c r="F173" s="133" t="s">
        <v>2341</v>
      </c>
      <c r="G173" s="133" t="s">
        <v>42</v>
      </c>
      <c r="H173" s="133" t="s">
        <v>2343</v>
      </c>
      <c r="I173" s="133" t="s">
        <v>1240</v>
      </c>
      <c r="J173" s="133" t="s">
        <v>969</v>
      </c>
      <c r="K173" s="133" t="s">
        <v>42</v>
      </c>
      <c r="L173" s="133" t="s">
        <v>42</v>
      </c>
      <c r="M173" s="134" t="s">
        <v>42</v>
      </c>
      <c r="N173" s="600"/>
      <c r="O173" s="602"/>
    </row>
    <row r="174" spans="1:15" x14ac:dyDescent="0.25">
      <c r="A174" s="150"/>
      <c r="B174" s="604"/>
      <c r="C174" s="607"/>
      <c r="D174" s="133" t="s">
        <v>2022</v>
      </c>
      <c r="E174" s="133" t="s">
        <v>2332</v>
      </c>
      <c r="F174" s="133" t="s">
        <v>2344</v>
      </c>
      <c r="G174" s="133" t="s">
        <v>42</v>
      </c>
      <c r="H174" s="133" t="s">
        <v>2345</v>
      </c>
      <c r="I174" s="133" t="s">
        <v>1796</v>
      </c>
      <c r="J174" s="133" t="s">
        <v>969</v>
      </c>
      <c r="K174" s="133" t="s">
        <v>42</v>
      </c>
      <c r="L174" s="133" t="s">
        <v>42</v>
      </c>
      <c r="M174" s="134" t="s">
        <v>42</v>
      </c>
      <c r="N174" s="600"/>
      <c r="O174" s="602"/>
    </row>
    <row r="175" spans="1:15" x14ac:dyDescent="0.25">
      <c r="A175" s="150"/>
      <c r="B175" s="604"/>
      <c r="C175" s="607"/>
      <c r="D175" s="133" t="s">
        <v>2022</v>
      </c>
      <c r="E175" s="133" t="s">
        <v>2332</v>
      </c>
      <c r="F175" s="133" t="s">
        <v>2346</v>
      </c>
      <c r="G175" s="133" t="s">
        <v>2347</v>
      </c>
      <c r="H175" s="133" t="s">
        <v>2348</v>
      </c>
      <c r="I175" s="133" t="s">
        <v>1796</v>
      </c>
      <c r="J175" s="133" t="s">
        <v>969</v>
      </c>
      <c r="K175" s="133" t="s">
        <v>42</v>
      </c>
      <c r="L175" s="133" t="s">
        <v>42</v>
      </c>
      <c r="M175" s="134" t="s">
        <v>42</v>
      </c>
      <c r="N175" s="600"/>
      <c r="O175" s="602"/>
    </row>
    <row r="176" spans="1:15" x14ac:dyDescent="0.25">
      <c r="A176" s="150"/>
      <c r="B176" s="604"/>
      <c r="C176" s="607"/>
      <c r="D176" s="133" t="s">
        <v>2022</v>
      </c>
      <c r="E176" s="133" t="s">
        <v>2332</v>
      </c>
      <c r="F176" s="133">
        <v>89</v>
      </c>
      <c r="G176" s="133" t="s">
        <v>42</v>
      </c>
      <c r="H176" s="133" t="s">
        <v>2349</v>
      </c>
      <c r="I176" s="133" t="s">
        <v>1796</v>
      </c>
      <c r="J176" s="133" t="s">
        <v>1077</v>
      </c>
      <c r="K176" s="133" t="s">
        <v>42</v>
      </c>
      <c r="L176" s="133" t="s">
        <v>42</v>
      </c>
      <c r="M176" s="134" t="s">
        <v>42</v>
      </c>
      <c r="N176" s="600"/>
      <c r="O176" s="602"/>
    </row>
    <row r="177" spans="1:15" x14ac:dyDescent="0.25">
      <c r="A177" s="150"/>
      <c r="B177" s="604"/>
      <c r="C177" s="607"/>
      <c r="D177" s="133" t="s">
        <v>2022</v>
      </c>
      <c r="E177" s="133" t="s">
        <v>2332</v>
      </c>
      <c r="F177" s="133">
        <v>89</v>
      </c>
      <c r="G177" s="133" t="s">
        <v>42</v>
      </c>
      <c r="H177" s="133" t="s">
        <v>2350</v>
      </c>
      <c r="I177" s="133" t="s">
        <v>1796</v>
      </c>
      <c r="J177" s="133" t="s">
        <v>1077</v>
      </c>
      <c r="K177" s="133" t="s">
        <v>42</v>
      </c>
      <c r="L177" s="133" t="s">
        <v>42</v>
      </c>
      <c r="M177" s="134" t="s">
        <v>42</v>
      </c>
      <c r="N177" s="600"/>
      <c r="O177" s="602"/>
    </row>
    <row r="178" spans="1:15" x14ac:dyDescent="0.25">
      <c r="A178" s="150"/>
      <c r="B178" s="604"/>
      <c r="C178" s="607"/>
      <c r="D178" s="133" t="s">
        <v>2022</v>
      </c>
      <c r="E178" s="133" t="s">
        <v>2332</v>
      </c>
      <c r="F178" s="133">
        <v>90</v>
      </c>
      <c r="G178" s="133" t="s">
        <v>42</v>
      </c>
      <c r="H178" s="133" t="s">
        <v>2351</v>
      </c>
      <c r="I178" s="133" t="s">
        <v>1240</v>
      </c>
      <c r="J178" s="133" t="s">
        <v>1077</v>
      </c>
      <c r="K178" s="133" t="s">
        <v>42</v>
      </c>
      <c r="L178" s="133" t="s">
        <v>42</v>
      </c>
      <c r="M178" s="134" t="s">
        <v>42</v>
      </c>
      <c r="N178" s="600"/>
      <c r="O178" s="602"/>
    </row>
    <row r="179" spans="1:15" x14ac:dyDescent="0.25">
      <c r="A179" s="150"/>
      <c r="B179" s="604"/>
      <c r="C179" s="607"/>
      <c r="D179" s="133" t="s">
        <v>2022</v>
      </c>
      <c r="E179" s="133" t="s">
        <v>2332</v>
      </c>
      <c r="F179" s="133" t="s">
        <v>1404</v>
      </c>
      <c r="G179" s="133" t="s">
        <v>42</v>
      </c>
      <c r="H179" s="133" t="s">
        <v>2352</v>
      </c>
      <c r="I179" s="133" t="s">
        <v>968</v>
      </c>
      <c r="J179" s="133" t="s">
        <v>1077</v>
      </c>
      <c r="K179" s="133" t="s">
        <v>42</v>
      </c>
      <c r="L179" s="133" t="s">
        <v>42</v>
      </c>
      <c r="M179" s="134" t="s">
        <v>42</v>
      </c>
      <c r="N179" s="600"/>
      <c r="O179" s="602"/>
    </row>
    <row r="180" spans="1:15" x14ac:dyDescent="0.25">
      <c r="A180" s="150"/>
      <c r="B180" s="604"/>
      <c r="C180" s="607"/>
      <c r="D180" s="133" t="s">
        <v>2022</v>
      </c>
      <c r="E180" s="133" t="s">
        <v>2332</v>
      </c>
      <c r="F180" s="133" t="s">
        <v>2353</v>
      </c>
      <c r="G180" s="133" t="s">
        <v>42</v>
      </c>
      <c r="H180" s="133" t="s">
        <v>2354</v>
      </c>
      <c r="I180" s="133" t="s">
        <v>1796</v>
      </c>
      <c r="J180" s="133" t="s">
        <v>1077</v>
      </c>
      <c r="K180" s="133" t="s">
        <v>42</v>
      </c>
      <c r="L180" s="133" t="s">
        <v>42</v>
      </c>
      <c r="M180" s="134" t="s">
        <v>42</v>
      </c>
      <c r="N180" s="600"/>
      <c r="O180" s="602"/>
    </row>
    <row r="181" spans="1:15" x14ac:dyDescent="0.25">
      <c r="A181" s="150"/>
      <c r="B181" s="604"/>
      <c r="C181" s="607"/>
      <c r="D181" s="133" t="s">
        <v>2022</v>
      </c>
      <c r="E181" s="133" t="s">
        <v>2332</v>
      </c>
      <c r="F181" s="133" t="s">
        <v>2353</v>
      </c>
      <c r="G181" s="133" t="s">
        <v>42</v>
      </c>
      <c r="H181" s="133" t="s">
        <v>2355</v>
      </c>
      <c r="I181" s="133" t="s">
        <v>1796</v>
      </c>
      <c r="J181" s="133" t="s">
        <v>1077</v>
      </c>
      <c r="K181" s="133" t="s">
        <v>42</v>
      </c>
      <c r="L181" s="133" t="s">
        <v>42</v>
      </c>
      <c r="M181" s="134" t="s">
        <v>42</v>
      </c>
      <c r="N181" s="600"/>
      <c r="O181" s="602"/>
    </row>
    <row r="182" spans="1:15" x14ac:dyDescent="0.25">
      <c r="A182" s="150"/>
      <c r="B182" s="604"/>
      <c r="C182" s="607"/>
      <c r="D182" s="133" t="s">
        <v>2022</v>
      </c>
      <c r="E182" s="133" t="s">
        <v>2332</v>
      </c>
      <c r="F182" s="133" t="s">
        <v>2353</v>
      </c>
      <c r="G182" s="133" t="s">
        <v>42</v>
      </c>
      <c r="H182" s="133" t="s">
        <v>2356</v>
      </c>
      <c r="I182" s="133" t="s">
        <v>1796</v>
      </c>
      <c r="J182" s="133" t="s">
        <v>1077</v>
      </c>
      <c r="K182" s="133" t="s">
        <v>42</v>
      </c>
      <c r="L182" s="133" t="s">
        <v>42</v>
      </c>
      <c r="M182" s="134" t="s">
        <v>42</v>
      </c>
      <c r="N182" s="600"/>
      <c r="O182" s="602"/>
    </row>
    <row r="183" spans="1:15" x14ac:dyDescent="0.25">
      <c r="A183" s="150"/>
      <c r="B183" s="604"/>
      <c r="C183" s="607"/>
      <c r="D183" s="133" t="s">
        <v>2022</v>
      </c>
      <c r="E183" s="133" t="s">
        <v>2332</v>
      </c>
      <c r="F183" s="133" t="s">
        <v>2353</v>
      </c>
      <c r="G183" s="133" t="s">
        <v>42</v>
      </c>
      <c r="H183" s="133" t="s">
        <v>2357</v>
      </c>
      <c r="I183" s="133" t="s">
        <v>1796</v>
      </c>
      <c r="J183" s="133" t="s">
        <v>1077</v>
      </c>
      <c r="K183" s="133" t="s">
        <v>42</v>
      </c>
      <c r="L183" s="133" t="s">
        <v>42</v>
      </c>
      <c r="M183" s="134" t="s">
        <v>42</v>
      </c>
      <c r="N183" s="600"/>
      <c r="O183" s="602"/>
    </row>
    <row r="184" spans="1:15" ht="15.75" thickBot="1" x14ac:dyDescent="0.3">
      <c r="A184" s="150"/>
      <c r="B184" s="605"/>
      <c r="C184" s="608"/>
      <c r="D184" s="135" t="s">
        <v>2022</v>
      </c>
      <c r="E184" s="135" t="s">
        <v>2332</v>
      </c>
      <c r="F184" s="135" t="s">
        <v>2358</v>
      </c>
      <c r="G184" s="135" t="s">
        <v>42</v>
      </c>
      <c r="H184" s="135" t="s">
        <v>2359</v>
      </c>
      <c r="I184" s="135" t="s">
        <v>1796</v>
      </c>
      <c r="J184" s="135" t="s">
        <v>1077</v>
      </c>
      <c r="K184" s="135" t="s">
        <v>42</v>
      </c>
      <c r="L184" s="135" t="s">
        <v>42</v>
      </c>
      <c r="M184" s="136" t="s">
        <v>42</v>
      </c>
      <c r="N184" s="600"/>
      <c r="O184" s="602"/>
    </row>
    <row r="185" spans="1:15" x14ac:dyDescent="0.25">
      <c r="A185" s="150"/>
      <c r="B185" s="609" t="s">
        <v>2360</v>
      </c>
      <c r="C185" s="582" t="s">
        <v>2242</v>
      </c>
      <c r="D185" s="133" t="s">
        <v>2022</v>
      </c>
      <c r="E185" s="133" t="s">
        <v>2361</v>
      </c>
      <c r="F185" s="133" t="s">
        <v>2362</v>
      </c>
      <c r="G185" s="133" t="s">
        <v>2363</v>
      </c>
      <c r="H185" s="133" t="s">
        <v>2364</v>
      </c>
      <c r="I185" s="133" t="s">
        <v>1240</v>
      </c>
      <c r="J185" s="133" t="s">
        <v>998</v>
      </c>
      <c r="K185" s="133" t="s">
        <v>1443</v>
      </c>
      <c r="L185" s="133" t="s">
        <v>42</v>
      </c>
      <c r="M185" s="134" t="s">
        <v>42</v>
      </c>
      <c r="N185" s="611" t="s">
        <v>42</v>
      </c>
      <c r="O185" s="613" t="s">
        <v>2365</v>
      </c>
    </row>
    <row r="186" spans="1:15" x14ac:dyDescent="0.25">
      <c r="A186" s="150"/>
      <c r="B186" s="604"/>
      <c r="C186" s="583"/>
      <c r="D186" s="133" t="s">
        <v>2022</v>
      </c>
      <c r="E186" s="133" t="s">
        <v>2361</v>
      </c>
      <c r="F186" s="133" t="s">
        <v>2366</v>
      </c>
      <c r="G186" s="133" t="s">
        <v>42</v>
      </c>
      <c r="H186" s="133" t="s">
        <v>2367</v>
      </c>
      <c r="I186" s="133" t="s">
        <v>1240</v>
      </c>
      <c r="J186" s="133" t="s">
        <v>998</v>
      </c>
      <c r="K186" s="133" t="s">
        <v>1443</v>
      </c>
      <c r="L186" s="133" t="s">
        <v>42</v>
      </c>
      <c r="M186" s="134" t="s">
        <v>42</v>
      </c>
      <c r="N186" s="612"/>
      <c r="O186" s="614"/>
    </row>
    <row r="187" spans="1:15" x14ac:dyDescent="0.25">
      <c r="A187" s="150"/>
      <c r="B187" s="604"/>
      <c r="C187" s="583"/>
      <c r="D187" s="133" t="s">
        <v>2022</v>
      </c>
      <c r="E187" s="133" t="s">
        <v>2361</v>
      </c>
      <c r="F187" s="133" t="s">
        <v>2366</v>
      </c>
      <c r="G187" s="133" t="s">
        <v>42</v>
      </c>
      <c r="H187" s="133" t="s">
        <v>2368</v>
      </c>
      <c r="I187" s="133" t="s">
        <v>2308</v>
      </c>
      <c r="J187" s="133" t="s">
        <v>998</v>
      </c>
      <c r="K187" s="133" t="s">
        <v>1443</v>
      </c>
      <c r="L187" s="133" t="s">
        <v>42</v>
      </c>
      <c r="M187" s="134" t="s">
        <v>42</v>
      </c>
      <c r="N187" s="612"/>
      <c r="O187" s="614"/>
    </row>
    <row r="188" spans="1:15" ht="15.75" thickBot="1" x14ac:dyDescent="0.3">
      <c r="A188" s="150"/>
      <c r="B188" s="605"/>
      <c r="C188" s="583"/>
      <c r="D188" s="135" t="s">
        <v>2022</v>
      </c>
      <c r="E188" s="135" t="s">
        <v>2361</v>
      </c>
      <c r="F188" s="135">
        <v>94</v>
      </c>
      <c r="G188" s="135" t="s">
        <v>42</v>
      </c>
      <c r="H188" s="135" t="s">
        <v>2369</v>
      </c>
      <c r="I188" s="135" t="s">
        <v>1003</v>
      </c>
      <c r="J188" s="135" t="s">
        <v>998</v>
      </c>
      <c r="K188" s="135" t="s">
        <v>1443</v>
      </c>
      <c r="L188" s="135" t="s">
        <v>42</v>
      </c>
      <c r="M188" s="136" t="s">
        <v>42</v>
      </c>
      <c r="N188" s="612"/>
      <c r="O188" s="614"/>
    </row>
    <row r="189" spans="1:15" x14ac:dyDescent="0.25">
      <c r="A189" s="150"/>
      <c r="B189" s="609" t="s">
        <v>2370</v>
      </c>
      <c r="C189" s="610" t="s">
        <v>2021</v>
      </c>
      <c r="D189" s="133" t="s">
        <v>2022</v>
      </c>
      <c r="E189" s="133" t="s">
        <v>2371</v>
      </c>
      <c r="F189" s="133" t="s">
        <v>2372</v>
      </c>
      <c r="G189" s="133" t="s">
        <v>2373</v>
      </c>
      <c r="H189" s="133" t="s">
        <v>2374</v>
      </c>
      <c r="I189" s="133" t="s">
        <v>2375</v>
      </c>
      <c r="J189" s="133" t="s">
        <v>969</v>
      </c>
      <c r="K189" s="133" t="s">
        <v>42</v>
      </c>
      <c r="L189" s="133" t="s">
        <v>42</v>
      </c>
      <c r="M189" s="134" t="s">
        <v>42</v>
      </c>
      <c r="N189" s="611" t="s">
        <v>2376</v>
      </c>
      <c r="O189" s="613" t="s">
        <v>42</v>
      </c>
    </row>
    <row r="190" spans="1:15" x14ac:dyDescent="0.25">
      <c r="A190" s="150"/>
      <c r="B190" s="604"/>
      <c r="C190" s="607"/>
      <c r="D190" s="133" t="s">
        <v>2022</v>
      </c>
      <c r="E190" s="133" t="s">
        <v>2371</v>
      </c>
      <c r="F190" s="133" t="s">
        <v>2372</v>
      </c>
      <c r="G190" s="133" t="s">
        <v>2373</v>
      </c>
      <c r="H190" s="133" t="s">
        <v>2377</v>
      </c>
      <c r="I190" s="133" t="s">
        <v>2378</v>
      </c>
      <c r="J190" s="133" t="s">
        <v>969</v>
      </c>
      <c r="K190" s="133" t="s">
        <v>42</v>
      </c>
      <c r="L190" s="133" t="s">
        <v>42</v>
      </c>
      <c r="M190" s="134" t="s">
        <v>42</v>
      </c>
      <c r="N190" s="612"/>
      <c r="O190" s="614"/>
    </row>
    <row r="191" spans="1:15" x14ac:dyDescent="0.25">
      <c r="A191" s="150"/>
      <c r="B191" s="604"/>
      <c r="C191" s="607"/>
      <c r="D191" s="133" t="s">
        <v>2022</v>
      </c>
      <c r="E191" s="133" t="s">
        <v>2371</v>
      </c>
      <c r="F191" s="133" t="s">
        <v>2379</v>
      </c>
      <c r="G191" s="133" t="s">
        <v>2380</v>
      </c>
      <c r="H191" s="133" t="s">
        <v>2381</v>
      </c>
      <c r="I191" s="133" t="s">
        <v>1240</v>
      </c>
      <c r="J191" s="133" t="s">
        <v>969</v>
      </c>
      <c r="K191" s="133" t="s">
        <v>42</v>
      </c>
      <c r="L191" s="133" t="s">
        <v>42</v>
      </c>
      <c r="M191" s="134" t="s">
        <v>42</v>
      </c>
      <c r="N191" s="612"/>
      <c r="O191" s="614"/>
    </row>
    <row r="192" spans="1:15" x14ac:dyDescent="0.25">
      <c r="A192" s="150"/>
      <c r="B192" s="604"/>
      <c r="C192" s="607"/>
      <c r="D192" s="133" t="s">
        <v>2022</v>
      </c>
      <c r="E192" s="133" t="s">
        <v>2371</v>
      </c>
      <c r="F192" s="133" t="s">
        <v>2382</v>
      </c>
      <c r="G192" s="133" t="s">
        <v>2383</v>
      </c>
      <c r="H192" s="133" t="s">
        <v>2384</v>
      </c>
      <c r="I192" s="133" t="s">
        <v>968</v>
      </c>
      <c r="J192" s="133" t="s">
        <v>969</v>
      </c>
      <c r="K192" s="133" t="s">
        <v>42</v>
      </c>
      <c r="L192" s="133" t="s">
        <v>42</v>
      </c>
      <c r="M192" s="134" t="s">
        <v>42</v>
      </c>
      <c r="N192" s="612"/>
      <c r="O192" s="614"/>
    </row>
    <row r="193" spans="1:15" x14ac:dyDescent="0.25">
      <c r="A193" s="150"/>
      <c r="B193" s="604"/>
      <c r="C193" s="607"/>
      <c r="D193" s="133" t="s">
        <v>2022</v>
      </c>
      <c r="E193" s="133" t="s">
        <v>2371</v>
      </c>
      <c r="F193" s="133">
        <v>98</v>
      </c>
      <c r="G193" s="133" t="s">
        <v>42</v>
      </c>
      <c r="H193" s="133" t="s">
        <v>2385</v>
      </c>
      <c r="I193" s="133" t="s">
        <v>2308</v>
      </c>
      <c r="J193" s="133" t="s">
        <v>1077</v>
      </c>
      <c r="K193" s="133" t="s">
        <v>42</v>
      </c>
      <c r="L193" s="133" t="s">
        <v>42</v>
      </c>
      <c r="M193" s="134" t="s">
        <v>42</v>
      </c>
      <c r="N193" s="612"/>
      <c r="O193" s="614"/>
    </row>
    <row r="194" spans="1:15" x14ac:dyDescent="0.25">
      <c r="A194" s="150"/>
      <c r="B194" s="604"/>
      <c r="C194" s="607"/>
      <c r="D194" s="133" t="s">
        <v>2022</v>
      </c>
      <c r="E194" s="133" t="s">
        <v>2371</v>
      </c>
      <c r="F194" s="133">
        <v>98</v>
      </c>
      <c r="G194" s="133" t="s">
        <v>42</v>
      </c>
      <c r="H194" s="133" t="s">
        <v>2386</v>
      </c>
      <c r="I194" s="133" t="s">
        <v>2308</v>
      </c>
      <c r="J194" s="133" t="s">
        <v>1077</v>
      </c>
      <c r="K194" s="133" t="s">
        <v>42</v>
      </c>
      <c r="L194" s="133" t="s">
        <v>42</v>
      </c>
      <c r="M194" s="134" t="s">
        <v>42</v>
      </c>
      <c r="N194" s="612"/>
      <c r="O194" s="614"/>
    </row>
    <row r="195" spans="1:15" x14ac:dyDescent="0.25">
      <c r="A195" s="150"/>
      <c r="B195" s="604"/>
      <c r="C195" s="607"/>
      <c r="D195" s="133" t="s">
        <v>2022</v>
      </c>
      <c r="E195" s="133" t="s">
        <v>2371</v>
      </c>
      <c r="F195" s="133">
        <v>99</v>
      </c>
      <c r="G195" s="133" t="s">
        <v>42</v>
      </c>
      <c r="H195" s="133" t="s">
        <v>2387</v>
      </c>
      <c r="I195" s="133" t="s">
        <v>1240</v>
      </c>
      <c r="J195" s="133" t="s">
        <v>1077</v>
      </c>
      <c r="K195" s="133" t="s">
        <v>42</v>
      </c>
      <c r="L195" s="133" t="s">
        <v>42</v>
      </c>
      <c r="M195" s="134" t="s">
        <v>42</v>
      </c>
      <c r="N195" s="612"/>
      <c r="O195" s="614"/>
    </row>
    <row r="196" spans="1:15" ht="15.75" thickBot="1" x14ac:dyDescent="0.3">
      <c r="A196" s="150"/>
      <c r="B196" s="605"/>
      <c r="C196" s="608"/>
      <c r="D196" s="135" t="s">
        <v>2022</v>
      </c>
      <c r="E196" s="135" t="s">
        <v>2371</v>
      </c>
      <c r="F196" s="135">
        <v>99</v>
      </c>
      <c r="G196" s="135" t="s">
        <v>42</v>
      </c>
      <c r="H196" s="135" t="s">
        <v>2388</v>
      </c>
      <c r="I196" s="135" t="s">
        <v>968</v>
      </c>
      <c r="J196" s="135" t="s">
        <v>1077</v>
      </c>
      <c r="K196" s="135" t="s">
        <v>42</v>
      </c>
      <c r="L196" s="135" t="s">
        <v>42</v>
      </c>
      <c r="M196" s="136" t="s">
        <v>42</v>
      </c>
      <c r="N196" s="612"/>
      <c r="O196" s="614"/>
    </row>
    <row r="197" spans="1:15" x14ac:dyDescent="0.25">
      <c r="A197" s="150"/>
      <c r="B197" s="609" t="s">
        <v>2389</v>
      </c>
      <c r="C197" s="610" t="s">
        <v>2021</v>
      </c>
      <c r="D197" s="133" t="s">
        <v>2022</v>
      </c>
      <c r="E197" s="133" t="s">
        <v>2390</v>
      </c>
      <c r="F197" s="133" t="s">
        <v>2391</v>
      </c>
      <c r="G197" s="133" t="s">
        <v>42</v>
      </c>
      <c r="H197" s="133" t="s">
        <v>2392</v>
      </c>
      <c r="I197" s="133" t="s">
        <v>2393</v>
      </c>
      <c r="J197" s="133" t="s">
        <v>969</v>
      </c>
      <c r="K197" s="133" t="s">
        <v>42</v>
      </c>
      <c r="L197" s="133" t="s">
        <v>42</v>
      </c>
      <c r="M197" s="148" t="s">
        <v>42</v>
      </c>
      <c r="N197" s="615" t="s">
        <v>2394</v>
      </c>
      <c r="O197" s="617" t="s">
        <v>2395</v>
      </c>
    </row>
    <row r="198" spans="1:15" x14ac:dyDescent="0.25">
      <c r="A198" s="150"/>
      <c r="B198" s="604"/>
      <c r="C198" s="607"/>
      <c r="D198" s="133" t="s">
        <v>2022</v>
      </c>
      <c r="E198" s="133" t="s">
        <v>2390</v>
      </c>
      <c r="F198" s="133" t="s">
        <v>2396</v>
      </c>
      <c r="G198" s="133" t="s">
        <v>2397</v>
      </c>
      <c r="H198" s="133" t="s">
        <v>2398</v>
      </c>
      <c r="I198" s="133" t="s">
        <v>2399</v>
      </c>
      <c r="J198" s="133" t="s">
        <v>969</v>
      </c>
      <c r="K198" s="133" t="s">
        <v>42</v>
      </c>
      <c r="L198" s="133" t="s">
        <v>42</v>
      </c>
      <c r="M198" s="148" t="s">
        <v>42</v>
      </c>
      <c r="N198" s="616"/>
      <c r="O198" s="602"/>
    </row>
    <row r="199" spans="1:15" x14ac:dyDescent="0.25">
      <c r="A199" s="150"/>
      <c r="B199" s="604"/>
      <c r="C199" s="607"/>
      <c r="D199" s="133" t="s">
        <v>2022</v>
      </c>
      <c r="E199" s="133" t="s">
        <v>2390</v>
      </c>
      <c r="F199" s="133" t="s">
        <v>2400</v>
      </c>
      <c r="G199" s="133" t="s">
        <v>2397</v>
      </c>
      <c r="H199" s="133" t="s">
        <v>2401</v>
      </c>
      <c r="I199" s="133" t="s">
        <v>1796</v>
      </c>
      <c r="J199" s="133" t="s">
        <v>969</v>
      </c>
      <c r="K199" s="133" t="s">
        <v>42</v>
      </c>
      <c r="L199" s="133" t="s">
        <v>42</v>
      </c>
      <c r="M199" s="148" t="s">
        <v>42</v>
      </c>
      <c r="N199" s="616"/>
      <c r="O199" s="602"/>
    </row>
    <row r="200" spans="1:15" x14ac:dyDescent="0.25">
      <c r="A200" s="150"/>
      <c r="B200" s="604"/>
      <c r="C200" s="607"/>
      <c r="D200" s="133" t="s">
        <v>2022</v>
      </c>
      <c r="E200" s="133" t="s">
        <v>2390</v>
      </c>
      <c r="F200" s="133" t="s">
        <v>2400</v>
      </c>
      <c r="G200" s="133" t="s">
        <v>2397</v>
      </c>
      <c r="H200" s="133" t="s">
        <v>2402</v>
      </c>
      <c r="I200" s="133" t="s">
        <v>1796</v>
      </c>
      <c r="J200" s="133" t="s">
        <v>969</v>
      </c>
      <c r="K200" s="133" t="s">
        <v>42</v>
      </c>
      <c r="L200" s="133" t="s">
        <v>42</v>
      </c>
      <c r="M200" s="148" t="s">
        <v>42</v>
      </c>
      <c r="N200" s="616"/>
      <c r="O200" s="602"/>
    </row>
    <row r="201" spans="1:15" x14ac:dyDescent="0.25">
      <c r="A201" s="150"/>
      <c r="B201" s="604"/>
      <c r="C201" s="607"/>
      <c r="D201" s="133" t="s">
        <v>2022</v>
      </c>
      <c r="E201" s="133" t="s">
        <v>2390</v>
      </c>
      <c r="F201" s="133" t="s">
        <v>2403</v>
      </c>
      <c r="G201" s="133" t="s">
        <v>2397</v>
      </c>
      <c r="H201" s="133" t="s">
        <v>2404</v>
      </c>
      <c r="I201" s="133" t="s">
        <v>856</v>
      </c>
      <c r="J201" s="133" t="s">
        <v>969</v>
      </c>
      <c r="K201" s="133" t="s">
        <v>42</v>
      </c>
      <c r="L201" s="133" t="s">
        <v>42</v>
      </c>
      <c r="M201" s="148" t="s">
        <v>42</v>
      </c>
      <c r="N201" s="616"/>
      <c r="O201" s="602"/>
    </row>
    <row r="202" spans="1:15" x14ac:dyDescent="0.25">
      <c r="A202" s="150"/>
      <c r="B202" s="604"/>
      <c r="C202" s="607"/>
      <c r="D202" s="133" t="s">
        <v>2022</v>
      </c>
      <c r="E202" s="133" t="s">
        <v>2390</v>
      </c>
      <c r="F202" s="133" t="s">
        <v>2405</v>
      </c>
      <c r="G202" s="133" t="s">
        <v>2397</v>
      </c>
      <c r="H202" s="133" t="s">
        <v>2406</v>
      </c>
      <c r="I202" s="133" t="s">
        <v>968</v>
      </c>
      <c r="J202" s="133" t="s">
        <v>969</v>
      </c>
      <c r="K202" s="133" t="s">
        <v>42</v>
      </c>
      <c r="L202" s="133" t="s">
        <v>42</v>
      </c>
      <c r="M202" s="148" t="s">
        <v>42</v>
      </c>
      <c r="N202" s="616"/>
      <c r="O202" s="602"/>
    </row>
    <row r="203" spans="1:15" x14ac:dyDescent="0.25">
      <c r="A203" s="150"/>
      <c r="B203" s="604"/>
      <c r="C203" s="607"/>
      <c r="D203" s="133" t="s">
        <v>2022</v>
      </c>
      <c r="E203" s="133" t="s">
        <v>2390</v>
      </c>
      <c r="F203" s="133" t="s">
        <v>2407</v>
      </c>
      <c r="G203" s="133" t="s">
        <v>2397</v>
      </c>
      <c r="H203" s="133" t="s">
        <v>2408</v>
      </c>
      <c r="I203" s="133" t="s">
        <v>968</v>
      </c>
      <c r="J203" s="133" t="s">
        <v>969</v>
      </c>
      <c r="K203" s="133" t="s">
        <v>42</v>
      </c>
      <c r="L203" s="133" t="s">
        <v>42</v>
      </c>
      <c r="M203" s="148" t="s">
        <v>42</v>
      </c>
      <c r="N203" s="616"/>
      <c r="O203" s="602"/>
    </row>
    <row r="204" spans="1:15" x14ac:dyDescent="0.25">
      <c r="A204" s="150"/>
      <c r="B204" s="604"/>
      <c r="C204" s="607"/>
      <c r="D204" s="133" t="s">
        <v>2022</v>
      </c>
      <c r="E204" s="133" t="s">
        <v>2390</v>
      </c>
      <c r="F204" s="133" t="s">
        <v>2409</v>
      </c>
      <c r="G204" s="133" t="s">
        <v>2410</v>
      </c>
      <c r="H204" s="133" t="s">
        <v>2411</v>
      </c>
      <c r="I204" s="133" t="s">
        <v>1796</v>
      </c>
      <c r="J204" s="133" t="s">
        <v>969</v>
      </c>
      <c r="K204" s="133" t="s">
        <v>42</v>
      </c>
      <c r="L204" s="133" t="s">
        <v>42</v>
      </c>
      <c r="M204" s="148" t="s">
        <v>42</v>
      </c>
      <c r="N204" s="616"/>
      <c r="O204" s="602"/>
    </row>
    <row r="205" spans="1:15" x14ac:dyDescent="0.25">
      <c r="A205" s="150"/>
      <c r="B205" s="604"/>
      <c r="C205" s="607"/>
      <c r="D205" s="133" t="s">
        <v>2022</v>
      </c>
      <c r="E205" s="133" t="s">
        <v>2390</v>
      </c>
      <c r="F205" s="133" t="s">
        <v>2409</v>
      </c>
      <c r="G205" s="133" t="s">
        <v>2410</v>
      </c>
      <c r="H205" s="133" t="s">
        <v>2412</v>
      </c>
      <c r="I205" s="133" t="s">
        <v>1796</v>
      </c>
      <c r="J205" s="133" t="s">
        <v>969</v>
      </c>
      <c r="K205" s="133" t="s">
        <v>42</v>
      </c>
      <c r="L205" s="133" t="s">
        <v>42</v>
      </c>
      <c r="M205" s="148" t="s">
        <v>42</v>
      </c>
      <c r="N205" s="616"/>
      <c r="O205" s="602"/>
    </row>
    <row r="206" spans="1:15" x14ac:dyDescent="0.25">
      <c r="A206" s="150"/>
      <c r="B206" s="604"/>
      <c r="C206" s="607"/>
      <c r="D206" s="133" t="s">
        <v>2022</v>
      </c>
      <c r="E206" s="133" t="s">
        <v>2390</v>
      </c>
      <c r="F206" s="133" t="s">
        <v>2409</v>
      </c>
      <c r="G206" s="133" t="s">
        <v>2410</v>
      </c>
      <c r="H206" s="133" t="s">
        <v>2413</v>
      </c>
      <c r="I206" s="133" t="s">
        <v>1003</v>
      </c>
      <c r="J206" s="133" t="s">
        <v>969</v>
      </c>
      <c r="K206" s="133" t="s">
        <v>42</v>
      </c>
      <c r="L206" s="133" t="s">
        <v>42</v>
      </c>
      <c r="M206" s="148" t="s">
        <v>42</v>
      </c>
      <c r="N206" s="616"/>
      <c r="O206" s="602"/>
    </row>
    <row r="207" spans="1:15" x14ac:dyDescent="0.25">
      <c r="A207" s="150"/>
      <c r="B207" s="604"/>
      <c r="C207" s="607"/>
      <c r="D207" s="133" t="s">
        <v>2022</v>
      </c>
      <c r="E207" s="133" t="s">
        <v>2390</v>
      </c>
      <c r="F207" s="133" t="s">
        <v>2414</v>
      </c>
      <c r="G207" s="133" t="s">
        <v>2397</v>
      </c>
      <c r="H207" s="133" t="s">
        <v>2415</v>
      </c>
      <c r="I207" s="133" t="s">
        <v>856</v>
      </c>
      <c r="J207" s="133" t="s">
        <v>969</v>
      </c>
      <c r="K207" s="133" t="s">
        <v>42</v>
      </c>
      <c r="L207" s="133" t="s">
        <v>42</v>
      </c>
      <c r="M207" s="148" t="s">
        <v>42</v>
      </c>
      <c r="N207" s="616"/>
      <c r="O207" s="602"/>
    </row>
    <row r="208" spans="1:15" x14ac:dyDescent="0.25">
      <c r="A208" s="150"/>
      <c r="B208" s="604"/>
      <c r="C208" s="607"/>
      <c r="D208" s="133" t="s">
        <v>2022</v>
      </c>
      <c r="E208" s="133" t="s">
        <v>2390</v>
      </c>
      <c r="F208" s="133" t="s">
        <v>2414</v>
      </c>
      <c r="G208" s="133" t="s">
        <v>2397</v>
      </c>
      <c r="H208" s="133" t="s">
        <v>2416</v>
      </c>
      <c r="I208" s="133" t="s">
        <v>968</v>
      </c>
      <c r="J208" s="133" t="s">
        <v>969</v>
      </c>
      <c r="K208" s="133" t="s">
        <v>42</v>
      </c>
      <c r="L208" s="133" t="s">
        <v>42</v>
      </c>
      <c r="M208" s="148" t="s">
        <v>42</v>
      </c>
      <c r="N208" s="616"/>
      <c r="O208" s="602"/>
    </row>
    <row r="209" spans="1:15" x14ac:dyDescent="0.25">
      <c r="A209" s="150"/>
      <c r="B209" s="604"/>
      <c r="C209" s="607"/>
      <c r="D209" s="133" t="s">
        <v>2022</v>
      </c>
      <c r="E209" s="133" t="s">
        <v>2390</v>
      </c>
      <c r="F209" s="133" t="s">
        <v>2417</v>
      </c>
      <c r="G209" s="133" t="s">
        <v>42</v>
      </c>
      <c r="H209" s="133" t="s">
        <v>2418</v>
      </c>
      <c r="I209" s="133" t="s">
        <v>968</v>
      </c>
      <c r="J209" s="133" t="s">
        <v>1077</v>
      </c>
      <c r="K209" s="133" t="s">
        <v>42</v>
      </c>
      <c r="L209" s="133" t="s">
        <v>42</v>
      </c>
      <c r="M209" s="148" t="s">
        <v>42</v>
      </c>
      <c r="N209" s="616"/>
      <c r="O209" s="602"/>
    </row>
    <row r="210" spans="1:15" ht="15.75" thickBot="1" x14ac:dyDescent="0.3">
      <c r="A210" s="150"/>
      <c r="B210" s="605"/>
      <c r="C210" s="607"/>
      <c r="D210" s="157" t="s">
        <v>2022</v>
      </c>
      <c r="E210" s="135" t="s">
        <v>2390</v>
      </c>
      <c r="F210" s="135" t="s">
        <v>2419</v>
      </c>
      <c r="G210" s="135" t="s">
        <v>42</v>
      </c>
      <c r="H210" s="135" t="s">
        <v>2420</v>
      </c>
      <c r="I210" s="135" t="s">
        <v>1796</v>
      </c>
      <c r="J210" s="135" t="s">
        <v>1077</v>
      </c>
      <c r="K210" s="135" t="s">
        <v>42</v>
      </c>
      <c r="L210" s="135" t="s">
        <v>42</v>
      </c>
      <c r="M210" s="149" t="s">
        <v>42</v>
      </c>
      <c r="N210" s="616"/>
      <c r="O210" s="602"/>
    </row>
    <row r="211" spans="1:15" x14ac:dyDescent="0.25">
      <c r="A211" s="150"/>
      <c r="B211" s="609" t="s">
        <v>759</v>
      </c>
      <c r="C211" s="610" t="s">
        <v>2021</v>
      </c>
      <c r="D211" s="168" t="s">
        <v>42</v>
      </c>
      <c r="E211" s="169" t="s">
        <v>42</v>
      </c>
      <c r="F211" s="169" t="s">
        <v>42</v>
      </c>
      <c r="G211" s="169" t="s">
        <v>42</v>
      </c>
      <c r="H211" s="165" t="s">
        <v>2421</v>
      </c>
      <c r="I211" s="166" t="s">
        <v>42</v>
      </c>
      <c r="J211" s="166" t="s">
        <v>1077</v>
      </c>
      <c r="K211" s="166" t="s">
        <v>42</v>
      </c>
      <c r="L211" s="166" t="s">
        <v>2422</v>
      </c>
      <c r="M211" s="167" t="s">
        <v>42</v>
      </c>
      <c r="N211" s="622" t="s">
        <v>2423</v>
      </c>
      <c r="O211" s="617" t="s">
        <v>42</v>
      </c>
    </row>
    <row r="212" spans="1:15" x14ac:dyDescent="0.25">
      <c r="A212" s="150"/>
      <c r="B212" s="604"/>
      <c r="C212" s="607"/>
      <c r="D212" s="151" t="s">
        <v>42</v>
      </c>
      <c r="E212" s="151" t="s">
        <v>42</v>
      </c>
      <c r="F212" s="151" t="s">
        <v>42</v>
      </c>
      <c r="G212" s="151" t="s">
        <v>42</v>
      </c>
      <c r="H212" s="151" t="s">
        <v>2424</v>
      </c>
      <c r="I212" s="151" t="s">
        <v>42</v>
      </c>
      <c r="J212" s="151" t="s">
        <v>1077</v>
      </c>
      <c r="K212" s="151" t="s">
        <v>42</v>
      </c>
      <c r="L212" s="151" t="s">
        <v>2425</v>
      </c>
      <c r="M212" s="154" t="s">
        <v>42</v>
      </c>
      <c r="N212" s="623"/>
      <c r="O212" s="602"/>
    </row>
    <row r="213" spans="1:15" ht="45" x14ac:dyDescent="0.25">
      <c r="A213" s="150"/>
      <c r="B213" s="604"/>
      <c r="C213" s="607"/>
      <c r="D213" s="159" t="s">
        <v>42</v>
      </c>
      <c r="E213" s="159" t="s">
        <v>42</v>
      </c>
      <c r="F213" s="159" t="s">
        <v>42</v>
      </c>
      <c r="G213" s="159" t="s">
        <v>42</v>
      </c>
      <c r="H213" s="158" t="s">
        <v>2426</v>
      </c>
      <c r="I213" s="159" t="s">
        <v>42</v>
      </c>
      <c r="J213" s="159" t="s">
        <v>1077</v>
      </c>
      <c r="K213" s="159" t="s">
        <v>42</v>
      </c>
      <c r="L213" s="159" t="s">
        <v>2427</v>
      </c>
      <c r="M213" s="160" t="s">
        <v>42</v>
      </c>
      <c r="N213" s="623"/>
      <c r="O213" s="602"/>
    </row>
    <row r="214" spans="1:15" x14ac:dyDescent="0.25">
      <c r="A214" s="150"/>
      <c r="B214" s="604"/>
      <c r="C214" s="607"/>
      <c r="D214" s="151" t="s">
        <v>42</v>
      </c>
      <c r="E214" s="151" t="s">
        <v>42</v>
      </c>
      <c r="F214" s="151" t="s">
        <v>42</v>
      </c>
      <c r="G214" s="151" t="s">
        <v>42</v>
      </c>
      <c r="H214" s="152" t="s">
        <v>2428</v>
      </c>
      <c r="I214" s="152" t="s">
        <v>42</v>
      </c>
      <c r="J214" s="152" t="s">
        <v>1077</v>
      </c>
      <c r="K214" s="152" t="s">
        <v>42</v>
      </c>
      <c r="L214" s="152" t="s">
        <v>2429</v>
      </c>
      <c r="M214" s="153" t="s">
        <v>42</v>
      </c>
      <c r="N214" s="623"/>
      <c r="O214" s="602"/>
    </row>
    <row r="215" spans="1:15" x14ac:dyDescent="0.25">
      <c r="A215" s="150"/>
      <c r="B215" s="604"/>
      <c r="C215" s="607"/>
      <c r="D215" s="151" t="s">
        <v>42</v>
      </c>
      <c r="E215" s="151" t="s">
        <v>42</v>
      </c>
      <c r="F215" s="151" t="s">
        <v>42</v>
      </c>
      <c r="G215" s="151" t="s">
        <v>42</v>
      </c>
      <c r="H215" s="151" t="s">
        <v>2430</v>
      </c>
      <c r="I215" s="151" t="s">
        <v>42</v>
      </c>
      <c r="J215" s="151" t="s">
        <v>1077</v>
      </c>
      <c r="K215" s="151" t="s">
        <v>42</v>
      </c>
      <c r="L215" s="151" t="s">
        <v>2431</v>
      </c>
      <c r="M215" s="154" t="s">
        <v>42</v>
      </c>
      <c r="N215" s="623"/>
      <c r="O215" s="602"/>
    </row>
    <row r="216" spans="1:15" x14ac:dyDescent="0.25">
      <c r="A216" s="150"/>
      <c r="B216" s="604"/>
      <c r="C216" s="607"/>
      <c r="D216" s="151" t="s">
        <v>42</v>
      </c>
      <c r="E216" s="151" t="s">
        <v>42</v>
      </c>
      <c r="F216" s="151" t="s">
        <v>42</v>
      </c>
      <c r="G216" s="151" t="s">
        <v>42</v>
      </c>
      <c r="H216" s="159" t="s">
        <v>2432</v>
      </c>
      <c r="I216" s="151" t="s">
        <v>42</v>
      </c>
      <c r="J216" s="151" t="s">
        <v>1077</v>
      </c>
      <c r="K216" s="151" t="s">
        <v>42</v>
      </c>
      <c r="L216" s="151" t="s">
        <v>2433</v>
      </c>
      <c r="M216" s="154" t="s">
        <v>42</v>
      </c>
      <c r="N216" s="623"/>
      <c r="O216" s="602"/>
    </row>
    <row r="217" spans="1:15" x14ac:dyDescent="0.25">
      <c r="A217" s="170"/>
      <c r="B217" s="604"/>
      <c r="C217" s="607"/>
      <c r="D217" s="151" t="s">
        <v>42</v>
      </c>
      <c r="E217" s="151" t="s">
        <v>42</v>
      </c>
      <c r="F217" s="151" t="s">
        <v>42</v>
      </c>
      <c r="G217" s="151" t="s">
        <v>42</v>
      </c>
      <c r="H217" s="159" t="s">
        <v>2434</v>
      </c>
      <c r="I217" s="151" t="s">
        <v>42</v>
      </c>
      <c r="J217" s="151" t="s">
        <v>1077</v>
      </c>
      <c r="K217" s="151" t="s">
        <v>42</v>
      </c>
      <c r="L217" s="151" t="s">
        <v>2435</v>
      </c>
      <c r="M217" s="154" t="s">
        <v>42</v>
      </c>
      <c r="N217" s="623"/>
      <c r="O217" s="602"/>
    </row>
    <row r="218" spans="1:15" x14ac:dyDescent="0.25">
      <c r="A218" s="170"/>
      <c r="B218" s="604"/>
      <c r="C218" s="607"/>
      <c r="D218" s="159" t="s">
        <v>42</v>
      </c>
      <c r="E218" s="159" t="s">
        <v>42</v>
      </c>
      <c r="F218" s="159" t="s">
        <v>42</v>
      </c>
      <c r="G218" s="159" t="s">
        <v>42</v>
      </c>
      <c r="H218" s="159" t="s">
        <v>2436</v>
      </c>
      <c r="I218" s="159" t="s">
        <v>42</v>
      </c>
      <c r="J218" s="159" t="s">
        <v>1077</v>
      </c>
      <c r="K218" s="159" t="s">
        <v>42</v>
      </c>
      <c r="L218" s="159" t="s">
        <v>2437</v>
      </c>
      <c r="M218" s="160" t="s">
        <v>42</v>
      </c>
      <c r="N218" s="623"/>
      <c r="O218" s="602"/>
    </row>
    <row r="219" spans="1:15" x14ac:dyDescent="0.25">
      <c r="A219" s="170"/>
      <c r="B219" s="604"/>
      <c r="C219" s="607"/>
      <c r="D219" s="159" t="s">
        <v>42</v>
      </c>
      <c r="E219" s="159" t="s">
        <v>42</v>
      </c>
      <c r="F219" s="159" t="s">
        <v>42</v>
      </c>
      <c r="G219" s="159" t="s">
        <v>42</v>
      </c>
      <c r="H219" s="159" t="s">
        <v>2438</v>
      </c>
      <c r="I219" s="159" t="s">
        <v>42</v>
      </c>
      <c r="J219" s="159" t="s">
        <v>1077</v>
      </c>
      <c r="K219" s="159" t="s">
        <v>42</v>
      </c>
      <c r="L219" s="159" t="s">
        <v>2439</v>
      </c>
      <c r="M219" s="160" t="s">
        <v>42</v>
      </c>
      <c r="N219" s="623"/>
      <c r="O219" s="602"/>
    </row>
    <row r="220" spans="1:15" ht="120" x14ac:dyDescent="0.25">
      <c r="A220" s="170"/>
      <c r="B220" s="604"/>
      <c r="C220" s="607"/>
      <c r="D220" s="159" t="s">
        <v>42</v>
      </c>
      <c r="E220" s="159" t="s">
        <v>42</v>
      </c>
      <c r="F220" s="159" t="s">
        <v>42</v>
      </c>
      <c r="G220" s="159" t="s">
        <v>42</v>
      </c>
      <c r="H220" s="158" t="s">
        <v>2440</v>
      </c>
      <c r="I220" s="159" t="s">
        <v>42</v>
      </c>
      <c r="J220" s="159" t="s">
        <v>1077</v>
      </c>
      <c r="K220" s="159" t="s">
        <v>42</v>
      </c>
      <c r="L220" s="159" t="s">
        <v>2441</v>
      </c>
      <c r="M220" s="160" t="s">
        <v>42</v>
      </c>
      <c r="N220" s="623"/>
      <c r="O220" s="602"/>
    </row>
    <row r="221" spans="1:15" ht="60" x14ac:dyDescent="0.25">
      <c r="A221" s="170"/>
      <c r="B221" s="604"/>
      <c r="C221" s="607"/>
      <c r="D221" s="159" t="s">
        <v>42</v>
      </c>
      <c r="E221" s="159" t="s">
        <v>42</v>
      </c>
      <c r="F221" s="159" t="s">
        <v>42</v>
      </c>
      <c r="G221" s="159" t="s">
        <v>42</v>
      </c>
      <c r="H221" s="158" t="s">
        <v>2442</v>
      </c>
      <c r="I221" s="159" t="s">
        <v>42</v>
      </c>
      <c r="J221" s="159" t="s">
        <v>1077</v>
      </c>
      <c r="K221" s="159" t="s">
        <v>42</v>
      </c>
      <c r="L221" s="159" t="s">
        <v>2443</v>
      </c>
      <c r="M221" s="160" t="s">
        <v>42</v>
      </c>
      <c r="N221" s="623"/>
      <c r="O221" s="602"/>
    </row>
    <row r="222" spans="1:15" x14ac:dyDescent="0.25">
      <c r="A222" s="170"/>
      <c r="B222" s="604"/>
      <c r="C222" s="607"/>
      <c r="D222" s="151" t="s">
        <v>42</v>
      </c>
      <c r="E222" s="151" t="s">
        <v>42</v>
      </c>
      <c r="F222" s="151" t="s">
        <v>42</v>
      </c>
      <c r="G222" s="151" t="s">
        <v>42</v>
      </c>
      <c r="H222" s="152" t="s">
        <v>2444</v>
      </c>
      <c r="I222" s="152" t="s">
        <v>42</v>
      </c>
      <c r="J222" s="152" t="s">
        <v>1077</v>
      </c>
      <c r="K222" s="152" t="s">
        <v>42</v>
      </c>
      <c r="L222" s="152" t="s">
        <v>2445</v>
      </c>
      <c r="M222" s="153" t="s">
        <v>42</v>
      </c>
      <c r="N222" s="623"/>
      <c r="O222" s="602"/>
    </row>
    <row r="223" spans="1:15" x14ac:dyDescent="0.25">
      <c r="A223" s="170"/>
      <c r="B223" s="604"/>
      <c r="C223" s="607"/>
      <c r="D223" s="174" t="s">
        <v>42</v>
      </c>
      <c r="E223" s="175" t="s">
        <v>42</v>
      </c>
      <c r="F223" s="175" t="s">
        <v>42</v>
      </c>
      <c r="G223" s="175" t="s">
        <v>42</v>
      </c>
      <c r="H223" s="175" t="s">
        <v>2446</v>
      </c>
      <c r="I223" s="175" t="s">
        <v>42</v>
      </c>
      <c r="J223" s="175" t="s">
        <v>1077</v>
      </c>
      <c r="K223" s="175" t="s">
        <v>42</v>
      </c>
      <c r="L223" s="175" t="s">
        <v>2447</v>
      </c>
      <c r="M223" s="176" t="s">
        <v>42</v>
      </c>
      <c r="N223" s="623"/>
      <c r="O223" s="602"/>
    </row>
    <row r="224" spans="1:15" x14ac:dyDescent="0.25">
      <c r="A224" s="170"/>
      <c r="B224" s="620"/>
      <c r="C224" s="621"/>
      <c r="D224" s="155" t="s">
        <v>42</v>
      </c>
      <c r="E224" s="155" t="s">
        <v>42</v>
      </c>
      <c r="F224" s="155" t="s">
        <v>42</v>
      </c>
      <c r="G224" s="155" t="s">
        <v>42</v>
      </c>
      <c r="H224" s="155" t="s">
        <v>2448</v>
      </c>
      <c r="I224" s="155" t="s">
        <v>42</v>
      </c>
      <c r="J224" s="175" t="s">
        <v>1077</v>
      </c>
      <c r="K224" s="155" t="s">
        <v>42</v>
      </c>
      <c r="L224" s="155" t="s">
        <v>2449</v>
      </c>
      <c r="M224" s="156" t="s">
        <v>42</v>
      </c>
      <c r="N224" s="623"/>
      <c r="O224" s="602"/>
    </row>
    <row r="225" spans="1:15" ht="90" x14ac:dyDescent="0.25">
      <c r="A225" s="642" t="s">
        <v>2450</v>
      </c>
      <c r="B225" s="145" t="s">
        <v>2020</v>
      </c>
      <c r="C225" s="187" t="s">
        <v>2021</v>
      </c>
      <c r="D225" s="131" t="s">
        <v>42</v>
      </c>
      <c r="E225" s="131" t="s">
        <v>2023</v>
      </c>
      <c r="F225" s="131">
        <v>12</v>
      </c>
      <c r="G225" s="131" t="s">
        <v>42</v>
      </c>
      <c r="H225" s="131" t="s">
        <v>2451</v>
      </c>
      <c r="I225" s="131" t="s">
        <v>1003</v>
      </c>
      <c r="J225" s="131" t="s">
        <v>1077</v>
      </c>
      <c r="K225" s="131" t="s">
        <v>42</v>
      </c>
      <c r="L225" s="131" t="s">
        <v>42</v>
      </c>
      <c r="M225" s="147" t="s">
        <v>42</v>
      </c>
      <c r="N225" s="645" t="s">
        <v>2452</v>
      </c>
      <c r="O225" s="647" t="s">
        <v>2453</v>
      </c>
    </row>
    <row r="226" spans="1:15" x14ac:dyDescent="0.25">
      <c r="A226" s="643"/>
      <c r="B226" s="603" t="s">
        <v>2027</v>
      </c>
      <c r="C226" s="610" t="s">
        <v>2021</v>
      </c>
      <c r="D226" s="133" t="s">
        <v>2454</v>
      </c>
      <c r="E226" s="133" t="s">
        <v>2028</v>
      </c>
      <c r="F226" s="133">
        <v>9</v>
      </c>
      <c r="G226" s="133" t="s">
        <v>2455</v>
      </c>
      <c r="H226" s="133" t="s">
        <v>2456</v>
      </c>
      <c r="I226" s="133" t="s">
        <v>1003</v>
      </c>
      <c r="J226" s="133" t="s">
        <v>969</v>
      </c>
      <c r="K226" s="133" t="s">
        <v>42</v>
      </c>
      <c r="L226" s="133" t="s">
        <v>42</v>
      </c>
      <c r="M226" s="148" t="s">
        <v>42</v>
      </c>
      <c r="N226" s="646"/>
      <c r="O226" s="648"/>
    </row>
    <row r="227" spans="1:15" x14ac:dyDescent="0.25">
      <c r="A227" s="643"/>
      <c r="B227" s="604"/>
      <c r="C227" s="607"/>
      <c r="D227" s="133" t="s">
        <v>2454</v>
      </c>
      <c r="E227" s="133" t="s">
        <v>2028</v>
      </c>
      <c r="F227" s="133" t="s">
        <v>2457</v>
      </c>
      <c r="G227" s="133" t="s">
        <v>2458</v>
      </c>
      <c r="H227" s="133" t="s">
        <v>2459</v>
      </c>
      <c r="I227" s="133" t="s">
        <v>968</v>
      </c>
      <c r="J227" s="133" t="s">
        <v>969</v>
      </c>
      <c r="K227" s="133" t="s">
        <v>42</v>
      </c>
      <c r="L227" s="133" t="s">
        <v>42</v>
      </c>
      <c r="M227" s="148" t="s">
        <v>42</v>
      </c>
      <c r="N227" s="646"/>
      <c r="O227" s="648"/>
    </row>
    <row r="228" spans="1:15" x14ac:dyDescent="0.25">
      <c r="A228" s="643"/>
      <c r="B228" s="604"/>
      <c r="C228" s="607"/>
      <c r="D228" s="133" t="s">
        <v>2454</v>
      </c>
      <c r="E228" s="133" t="s">
        <v>2028</v>
      </c>
      <c r="F228" s="133" t="s">
        <v>2460</v>
      </c>
      <c r="G228" s="133" t="s">
        <v>2458</v>
      </c>
      <c r="H228" s="133" t="s">
        <v>2461</v>
      </c>
      <c r="I228" s="133" t="s">
        <v>1003</v>
      </c>
      <c r="J228" s="133" t="s">
        <v>969</v>
      </c>
      <c r="K228" s="133" t="s">
        <v>42</v>
      </c>
      <c r="L228" s="133" t="s">
        <v>42</v>
      </c>
      <c r="M228" s="148" t="s">
        <v>42</v>
      </c>
      <c r="N228" s="646"/>
      <c r="O228" s="648"/>
    </row>
    <row r="229" spans="1:15" x14ac:dyDescent="0.25">
      <c r="A229" s="643"/>
      <c r="B229" s="604"/>
      <c r="C229" s="607"/>
      <c r="D229" s="133" t="s">
        <v>2454</v>
      </c>
      <c r="E229" s="133" t="s">
        <v>2028</v>
      </c>
      <c r="F229" s="133" t="s">
        <v>2462</v>
      </c>
      <c r="G229" s="133" t="s">
        <v>42</v>
      </c>
      <c r="H229" s="133" t="s">
        <v>2463</v>
      </c>
      <c r="I229" s="133" t="s">
        <v>1003</v>
      </c>
      <c r="J229" s="133" t="s">
        <v>969</v>
      </c>
      <c r="K229" s="133" t="s">
        <v>42</v>
      </c>
      <c r="L229" s="133" t="s">
        <v>42</v>
      </c>
      <c r="M229" s="148" t="s">
        <v>42</v>
      </c>
      <c r="N229" s="646"/>
      <c r="O229" s="648"/>
    </row>
    <row r="230" spans="1:15" x14ac:dyDescent="0.25">
      <c r="A230" s="643"/>
      <c r="B230" s="604"/>
      <c r="C230" s="607"/>
      <c r="D230" s="133" t="s">
        <v>2454</v>
      </c>
      <c r="E230" s="133" t="s">
        <v>2028</v>
      </c>
      <c r="F230" s="133" t="s">
        <v>2464</v>
      </c>
      <c r="G230" s="133" t="s">
        <v>42</v>
      </c>
      <c r="H230" s="133" t="s">
        <v>2465</v>
      </c>
      <c r="I230" s="133" t="s">
        <v>968</v>
      </c>
      <c r="J230" s="133" t="s">
        <v>969</v>
      </c>
      <c r="K230" s="133" t="s">
        <v>42</v>
      </c>
      <c r="L230" s="133" t="s">
        <v>42</v>
      </c>
      <c r="M230" s="148" t="s">
        <v>42</v>
      </c>
      <c r="N230" s="646"/>
      <c r="O230" s="648"/>
    </row>
    <row r="231" spans="1:15" x14ac:dyDescent="0.25">
      <c r="A231" s="643"/>
      <c r="B231" s="604"/>
      <c r="C231" s="607"/>
      <c r="D231" s="133" t="s">
        <v>2454</v>
      </c>
      <c r="E231" s="133" t="s">
        <v>2028</v>
      </c>
      <c r="F231" s="133" t="s">
        <v>2466</v>
      </c>
      <c r="G231" s="133" t="s">
        <v>42</v>
      </c>
      <c r="H231" s="133" t="s">
        <v>2467</v>
      </c>
      <c r="I231" s="133" t="s">
        <v>968</v>
      </c>
      <c r="J231" s="133" t="s">
        <v>969</v>
      </c>
      <c r="K231" s="133" t="s">
        <v>42</v>
      </c>
      <c r="L231" s="133" t="s">
        <v>42</v>
      </c>
      <c r="M231" s="148" t="s">
        <v>42</v>
      </c>
      <c r="N231" s="646"/>
      <c r="O231" s="648"/>
    </row>
    <row r="232" spans="1:15" x14ac:dyDescent="0.25">
      <c r="A232" s="643"/>
      <c r="B232" s="604"/>
      <c r="C232" s="607"/>
      <c r="D232" s="133" t="s">
        <v>2454</v>
      </c>
      <c r="E232" s="133" t="s">
        <v>2028</v>
      </c>
      <c r="F232" s="133">
        <v>10</v>
      </c>
      <c r="G232" s="133" t="s">
        <v>42</v>
      </c>
      <c r="H232" s="133" t="s">
        <v>2468</v>
      </c>
      <c r="I232" s="133" t="s">
        <v>968</v>
      </c>
      <c r="J232" s="133" t="s">
        <v>969</v>
      </c>
      <c r="K232" s="133" t="s">
        <v>42</v>
      </c>
      <c r="L232" s="133" t="s">
        <v>42</v>
      </c>
      <c r="M232" s="148" t="s">
        <v>42</v>
      </c>
      <c r="N232" s="646"/>
      <c r="O232" s="648"/>
    </row>
    <row r="233" spans="1:15" x14ac:dyDescent="0.25">
      <c r="A233" s="643"/>
      <c r="B233" s="605"/>
      <c r="C233" s="608"/>
      <c r="D233" s="135" t="s">
        <v>2454</v>
      </c>
      <c r="E233" s="135" t="s">
        <v>2028</v>
      </c>
      <c r="F233" s="135">
        <v>11</v>
      </c>
      <c r="G233" s="135" t="s">
        <v>1653</v>
      </c>
      <c r="H233" s="135" t="s">
        <v>2469</v>
      </c>
      <c r="I233" s="135" t="s">
        <v>968</v>
      </c>
      <c r="J233" s="135" t="s">
        <v>969</v>
      </c>
      <c r="K233" s="135" t="s">
        <v>42</v>
      </c>
      <c r="L233" s="135" t="s">
        <v>42</v>
      </c>
      <c r="M233" s="149" t="s">
        <v>42</v>
      </c>
      <c r="N233" s="646"/>
      <c r="O233" s="648"/>
    </row>
    <row r="234" spans="1:15" x14ac:dyDescent="0.25">
      <c r="A234" s="643"/>
      <c r="B234" s="609" t="s">
        <v>2007</v>
      </c>
      <c r="C234" s="610" t="s">
        <v>2021</v>
      </c>
      <c r="D234" s="133" t="s">
        <v>2454</v>
      </c>
      <c r="E234" s="133" t="s">
        <v>2470</v>
      </c>
      <c r="F234" s="133">
        <v>14</v>
      </c>
      <c r="G234" s="133" t="s">
        <v>42</v>
      </c>
      <c r="H234" s="133" t="s">
        <v>2471</v>
      </c>
      <c r="I234" s="133" t="s">
        <v>834</v>
      </c>
      <c r="J234" s="133" t="s">
        <v>969</v>
      </c>
      <c r="K234" s="133" t="s">
        <v>42</v>
      </c>
      <c r="L234" s="133" t="s">
        <v>42</v>
      </c>
      <c r="M234" s="148" t="s">
        <v>42</v>
      </c>
      <c r="N234" s="646"/>
      <c r="O234" s="648"/>
    </row>
    <row r="235" spans="1:15" x14ac:dyDescent="0.25">
      <c r="A235" s="643"/>
      <c r="B235" s="604"/>
      <c r="C235" s="607"/>
      <c r="D235" s="133" t="s">
        <v>2454</v>
      </c>
      <c r="E235" s="133" t="s">
        <v>2470</v>
      </c>
      <c r="F235" s="133">
        <v>14</v>
      </c>
      <c r="G235" s="133" t="s">
        <v>42</v>
      </c>
      <c r="H235" s="133" t="s">
        <v>2472</v>
      </c>
      <c r="I235" s="133" t="s">
        <v>1003</v>
      </c>
      <c r="J235" s="133" t="s">
        <v>969</v>
      </c>
      <c r="K235" s="133" t="s">
        <v>42</v>
      </c>
      <c r="L235" s="133" t="s">
        <v>42</v>
      </c>
      <c r="M235" s="148" t="s">
        <v>42</v>
      </c>
      <c r="N235" s="646"/>
      <c r="O235" s="648"/>
    </row>
    <row r="236" spans="1:15" x14ac:dyDescent="0.25">
      <c r="A236" s="643"/>
      <c r="B236" s="604"/>
      <c r="C236" s="607"/>
      <c r="D236" s="133" t="s">
        <v>2454</v>
      </c>
      <c r="E236" s="133" t="s">
        <v>2470</v>
      </c>
      <c r="F236" s="133">
        <v>15</v>
      </c>
      <c r="G236" s="133" t="s">
        <v>42</v>
      </c>
      <c r="H236" s="133" t="s">
        <v>2473</v>
      </c>
      <c r="I236" s="133" t="s">
        <v>968</v>
      </c>
      <c r="J236" s="133" t="s">
        <v>969</v>
      </c>
      <c r="K236" s="133" t="s">
        <v>42</v>
      </c>
      <c r="L236" s="133" t="s">
        <v>42</v>
      </c>
      <c r="M236" s="148" t="s">
        <v>42</v>
      </c>
      <c r="N236" s="646"/>
      <c r="O236" s="648"/>
    </row>
    <row r="237" spans="1:15" x14ac:dyDescent="0.25">
      <c r="A237" s="643"/>
      <c r="B237" s="604"/>
      <c r="C237" s="607"/>
      <c r="D237" s="133" t="s">
        <v>2454</v>
      </c>
      <c r="E237" s="133" t="s">
        <v>2470</v>
      </c>
      <c r="F237" s="133">
        <v>16</v>
      </c>
      <c r="G237" s="133" t="s">
        <v>42</v>
      </c>
      <c r="H237" s="133" t="s">
        <v>2474</v>
      </c>
      <c r="I237" s="133" t="s">
        <v>968</v>
      </c>
      <c r="J237" s="133" t="s">
        <v>969</v>
      </c>
      <c r="K237" s="133" t="s">
        <v>42</v>
      </c>
      <c r="L237" s="133" t="s">
        <v>42</v>
      </c>
      <c r="M237" s="148" t="s">
        <v>42</v>
      </c>
      <c r="N237" s="646"/>
      <c r="O237" s="648"/>
    </row>
    <row r="238" spans="1:15" x14ac:dyDescent="0.25">
      <c r="A238" s="643"/>
      <c r="B238" s="604"/>
      <c r="C238" s="607"/>
      <c r="D238" s="133" t="s">
        <v>2454</v>
      </c>
      <c r="E238" s="133" t="s">
        <v>2470</v>
      </c>
      <c r="F238" s="133" t="s">
        <v>2475</v>
      </c>
      <c r="G238" s="133" t="s">
        <v>42</v>
      </c>
      <c r="H238" s="133" t="s">
        <v>2476</v>
      </c>
      <c r="I238" s="133" t="s">
        <v>968</v>
      </c>
      <c r="J238" s="133" t="s">
        <v>969</v>
      </c>
      <c r="K238" s="133" t="s">
        <v>42</v>
      </c>
      <c r="L238" s="133" t="s">
        <v>42</v>
      </c>
      <c r="M238" s="148" t="s">
        <v>42</v>
      </c>
      <c r="N238" s="646"/>
      <c r="O238" s="648"/>
    </row>
    <row r="239" spans="1:15" x14ac:dyDescent="0.25">
      <c r="A239" s="643"/>
      <c r="B239" s="604"/>
      <c r="C239" s="607"/>
      <c r="D239" s="133" t="s">
        <v>2454</v>
      </c>
      <c r="E239" s="133" t="s">
        <v>2470</v>
      </c>
      <c r="F239" s="133" t="s">
        <v>2477</v>
      </c>
      <c r="G239" s="133" t="s">
        <v>42</v>
      </c>
      <c r="H239" s="133" t="s">
        <v>2478</v>
      </c>
      <c r="I239" s="133" t="s">
        <v>968</v>
      </c>
      <c r="J239" s="133" t="s">
        <v>969</v>
      </c>
      <c r="K239" s="133" t="s">
        <v>42</v>
      </c>
      <c r="L239" s="133" t="s">
        <v>42</v>
      </c>
      <c r="M239" s="148" t="s">
        <v>42</v>
      </c>
      <c r="N239" s="646"/>
      <c r="O239" s="648"/>
    </row>
    <row r="240" spans="1:15" x14ac:dyDescent="0.25">
      <c r="A240" s="643"/>
      <c r="B240" s="604"/>
      <c r="C240" s="607"/>
      <c r="D240" s="133" t="s">
        <v>2454</v>
      </c>
      <c r="E240" s="133" t="s">
        <v>2470</v>
      </c>
      <c r="F240" s="133" t="s">
        <v>2479</v>
      </c>
      <c r="G240" s="133" t="s">
        <v>42</v>
      </c>
      <c r="H240" s="133" t="s">
        <v>2063</v>
      </c>
      <c r="I240" s="133" t="s">
        <v>968</v>
      </c>
      <c r="J240" s="133" t="s">
        <v>969</v>
      </c>
      <c r="K240" s="133" t="s">
        <v>42</v>
      </c>
      <c r="L240" s="133" t="s">
        <v>42</v>
      </c>
      <c r="M240" s="148" t="s">
        <v>42</v>
      </c>
      <c r="N240" s="646"/>
      <c r="O240" s="648"/>
    </row>
    <row r="241" spans="1:15" x14ac:dyDescent="0.25">
      <c r="A241" s="643"/>
      <c r="B241" s="604"/>
      <c r="C241" s="607"/>
      <c r="D241" s="133" t="s">
        <v>2454</v>
      </c>
      <c r="E241" s="133" t="s">
        <v>2470</v>
      </c>
      <c r="F241" s="133">
        <v>17</v>
      </c>
      <c r="G241" s="133" t="s">
        <v>1034</v>
      </c>
      <c r="H241" s="133" t="s">
        <v>2064</v>
      </c>
      <c r="I241" s="133" t="s">
        <v>968</v>
      </c>
      <c r="J241" s="133" t="s">
        <v>969</v>
      </c>
      <c r="K241" s="133" t="s">
        <v>42</v>
      </c>
      <c r="L241" s="133" t="s">
        <v>42</v>
      </c>
      <c r="M241" s="148" t="s">
        <v>42</v>
      </c>
      <c r="N241" s="646"/>
      <c r="O241" s="648"/>
    </row>
    <row r="242" spans="1:15" x14ac:dyDescent="0.25">
      <c r="A242" s="643"/>
      <c r="B242" s="604"/>
      <c r="C242" s="607"/>
      <c r="D242" s="133" t="s">
        <v>2454</v>
      </c>
      <c r="E242" s="133" t="s">
        <v>2470</v>
      </c>
      <c r="F242" s="133">
        <v>17</v>
      </c>
      <c r="G242" s="133" t="s">
        <v>42</v>
      </c>
      <c r="H242" s="133" t="s">
        <v>2480</v>
      </c>
      <c r="I242" s="133" t="s">
        <v>968</v>
      </c>
      <c r="J242" s="133" t="s">
        <v>969</v>
      </c>
      <c r="K242" s="133" t="s">
        <v>42</v>
      </c>
      <c r="L242" s="133" t="s">
        <v>42</v>
      </c>
      <c r="M242" s="148" t="s">
        <v>42</v>
      </c>
      <c r="N242" s="646"/>
      <c r="O242" s="648"/>
    </row>
    <row r="243" spans="1:15" x14ac:dyDescent="0.25">
      <c r="A243" s="643"/>
      <c r="B243" s="604"/>
      <c r="C243" s="607"/>
      <c r="D243" s="133" t="s">
        <v>2454</v>
      </c>
      <c r="E243" s="133" t="s">
        <v>2470</v>
      </c>
      <c r="F243" s="133" t="s">
        <v>1418</v>
      </c>
      <c r="G243" s="133" t="s">
        <v>42</v>
      </c>
      <c r="H243" s="133" t="s">
        <v>2059</v>
      </c>
      <c r="I243" s="133" t="s">
        <v>968</v>
      </c>
      <c r="J243" s="133" t="s">
        <v>1077</v>
      </c>
      <c r="K243" s="133" t="s">
        <v>42</v>
      </c>
      <c r="L243" s="133" t="s">
        <v>42</v>
      </c>
      <c r="M243" s="148" t="s">
        <v>42</v>
      </c>
      <c r="N243" s="646"/>
      <c r="O243" s="648"/>
    </row>
    <row r="244" spans="1:15" x14ac:dyDescent="0.25">
      <c r="A244" s="643"/>
      <c r="B244" s="604"/>
      <c r="C244" s="607"/>
      <c r="D244" s="133" t="s">
        <v>2022</v>
      </c>
      <c r="E244" s="133" t="s">
        <v>2470</v>
      </c>
      <c r="F244" s="133" t="s">
        <v>1423</v>
      </c>
      <c r="G244" s="133" t="s">
        <v>42</v>
      </c>
      <c r="H244" s="133" t="s">
        <v>2481</v>
      </c>
      <c r="I244" s="133" t="s">
        <v>968</v>
      </c>
      <c r="J244" s="133" t="s">
        <v>1077</v>
      </c>
      <c r="K244" s="133" t="s">
        <v>42</v>
      </c>
      <c r="L244" s="133" t="s">
        <v>42</v>
      </c>
      <c r="M244" s="148" t="s">
        <v>42</v>
      </c>
      <c r="N244" s="646"/>
      <c r="O244" s="648"/>
    </row>
    <row r="245" spans="1:15" x14ac:dyDescent="0.25">
      <c r="A245" s="643"/>
      <c r="B245" s="605"/>
      <c r="C245" s="608"/>
      <c r="D245" s="135" t="s">
        <v>833</v>
      </c>
      <c r="E245" s="135" t="s">
        <v>42</v>
      </c>
      <c r="F245" s="135">
        <v>62</v>
      </c>
      <c r="G245" s="135" t="s">
        <v>42</v>
      </c>
      <c r="H245" s="135" t="s">
        <v>1093</v>
      </c>
      <c r="I245" s="135" t="s">
        <v>42</v>
      </c>
      <c r="J245" s="135" t="s">
        <v>42</v>
      </c>
      <c r="K245" s="135" t="s">
        <v>42</v>
      </c>
      <c r="L245" s="135" t="s">
        <v>42</v>
      </c>
      <c r="M245" s="149" t="s">
        <v>42</v>
      </c>
      <c r="N245" s="646"/>
      <c r="O245" s="648"/>
    </row>
    <row r="246" spans="1:15" x14ac:dyDescent="0.25">
      <c r="A246" s="643"/>
      <c r="B246" s="609" t="s">
        <v>2008</v>
      </c>
      <c r="C246" s="610" t="s">
        <v>2021</v>
      </c>
      <c r="D246" s="133" t="s">
        <v>2454</v>
      </c>
      <c r="E246" s="133" t="s">
        <v>2482</v>
      </c>
      <c r="F246" s="133">
        <v>21</v>
      </c>
      <c r="G246" s="133" t="s">
        <v>1450</v>
      </c>
      <c r="H246" s="133" t="s">
        <v>2483</v>
      </c>
      <c r="I246" s="133" t="s">
        <v>968</v>
      </c>
      <c r="J246" s="133" t="s">
        <v>969</v>
      </c>
      <c r="K246" s="133" t="s">
        <v>42</v>
      </c>
      <c r="L246" s="133" t="s">
        <v>42</v>
      </c>
      <c r="M246" s="148" t="s">
        <v>42</v>
      </c>
      <c r="N246" s="646"/>
      <c r="O246" s="648"/>
    </row>
    <row r="247" spans="1:15" x14ac:dyDescent="0.25">
      <c r="A247" s="643"/>
      <c r="B247" s="604"/>
      <c r="C247" s="607"/>
      <c r="D247" s="133" t="s">
        <v>2454</v>
      </c>
      <c r="E247" s="133" t="s">
        <v>2482</v>
      </c>
      <c r="F247" s="133" t="s">
        <v>2484</v>
      </c>
      <c r="G247" s="133" t="s">
        <v>42</v>
      </c>
      <c r="H247" s="133" t="s">
        <v>2485</v>
      </c>
      <c r="I247" s="133" t="s">
        <v>1003</v>
      </c>
      <c r="J247" s="133" t="s">
        <v>969</v>
      </c>
      <c r="K247" s="133" t="s">
        <v>42</v>
      </c>
      <c r="L247" s="133" t="s">
        <v>42</v>
      </c>
      <c r="M247" s="148" t="s">
        <v>42</v>
      </c>
      <c r="N247" s="646"/>
      <c r="O247" s="648"/>
    </row>
    <row r="248" spans="1:15" x14ac:dyDescent="0.25">
      <c r="A248" s="643"/>
      <c r="B248" s="604"/>
      <c r="C248" s="607"/>
      <c r="D248" s="133" t="s">
        <v>2454</v>
      </c>
      <c r="E248" s="133" t="s">
        <v>2482</v>
      </c>
      <c r="F248" s="133" t="s">
        <v>2486</v>
      </c>
      <c r="G248" s="133" t="s">
        <v>1062</v>
      </c>
      <c r="H248" s="133" t="s">
        <v>2096</v>
      </c>
      <c r="I248" s="133" t="s">
        <v>968</v>
      </c>
      <c r="J248" s="133" t="s">
        <v>969</v>
      </c>
      <c r="K248" s="133" t="s">
        <v>42</v>
      </c>
      <c r="L248" s="133" t="s">
        <v>42</v>
      </c>
      <c r="M248" s="148" t="s">
        <v>42</v>
      </c>
      <c r="N248" s="646"/>
      <c r="O248" s="648"/>
    </row>
    <row r="249" spans="1:15" x14ac:dyDescent="0.25">
      <c r="A249" s="643"/>
      <c r="B249" s="604"/>
      <c r="C249" s="607"/>
      <c r="D249" s="133" t="s">
        <v>2454</v>
      </c>
      <c r="E249" s="133" t="s">
        <v>2482</v>
      </c>
      <c r="F249" s="133" t="s">
        <v>2487</v>
      </c>
      <c r="G249" s="133" t="s">
        <v>2488</v>
      </c>
      <c r="H249" s="133" t="s">
        <v>2489</v>
      </c>
      <c r="I249" s="133" t="s">
        <v>968</v>
      </c>
      <c r="J249" s="133" t="s">
        <v>969</v>
      </c>
      <c r="K249" s="133" t="s">
        <v>42</v>
      </c>
      <c r="L249" s="133" t="s">
        <v>42</v>
      </c>
      <c r="M249" s="148" t="s">
        <v>42</v>
      </c>
      <c r="N249" s="646"/>
      <c r="O249" s="648"/>
    </row>
    <row r="250" spans="1:15" x14ac:dyDescent="0.25">
      <c r="A250" s="643"/>
      <c r="B250" s="604"/>
      <c r="C250" s="607"/>
      <c r="D250" s="133" t="s">
        <v>2454</v>
      </c>
      <c r="E250" s="133" t="s">
        <v>2482</v>
      </c>
      <c r="F250" s="133" t="s">
        <v>2490</v>
      </c>
      <c r="G250" s="133" t="s">
        <v>42</v>
      </c>
      <c r="H250" s="133" t="s">
        <v>2491</v>
      </c>
      <c r="I250" s="133" t="s">
        <v>968</v>
      </c>
      <c r="J250" s="133" t="s">
        <v>969</v>
      </c>
      <c r="K250" s="133" t="s">
        <v>42</v>
      </c>
      <c r="L250" s="133" t="s">
        <v>42</v>
      </c>
      <c r="M250" s="148" t="s">
        <v>42</v>
      </c>
      <c r="N250" s="646"/>
      <c r="O250" s="648"/>
    </row>
    <row r="251" spans="1:15" x14ac:dyDescent="0.25">
      <c r="A251" s="643"/>
      <c r="B251" s="604"/>
      <c r="C251" s="607"/>
      <c r="D251" s="133" t="s">
        <v>2454</v>
      </c>
      <c r="E251" s="133" t="s">
        <v>2482</v>
      </c>
      <c r="F251" s="133">
        <v>22</v>
      </c>
      <c r="G251" s="133" t="s">
        <v>42</v>
      </c>
      <c r="H251" s="133" t="s">
        <v>2492</v>
      </c>
      <c r="I251" s="133" t="s">
        <v>968</v>
      </c>
      <c r="J251" s="133" t="s">
        <v>969</v>
      </c>
      <c r="K251" s="133" t="s">
        <v>42</v>
      </c>
      <c r="L251" s="133" t="s">
        <v>42</v>
      </c>
      <c r="M251" s="148" t="s">
        <v>42</v>
      </c>
      <c r="N251" s="646"/>
      <c r="O251" s="648"/>
    </row>
    <row r="252" spans="1:15" x14ac:dyDescent="0.25">
      <c r="A252" s="643"/>
      <c r="B252" s="604"/>
      <c r="C252" s="607"/>
      <c r="D252" s="133" t="s">
        <v>2454</v>
      </c>
      <c r="E252" s="133" t="s">
        <v>2482</v>
      </c>
      <c r="F252" s="133">
        <v>23</v>
      </c>
      <c r="G252" s="133" t="s">
        <v>1434</v>
      </c>
      <c r="H252" s="133" t="s">
        <v>2493</v>
      </c>
      <c r="I252" s="133" t="s">
        <v>968</v>
      </c>
      <c r="J252" s="133" t="s">
        <v>969</v>
      </c>
      <c r="K252" s="133" t="s">
        <v>42</v>
      </c>
      <c r="L252" s="133" t="s">
        <v>42</v>
      </c>
      <c r="M252" s="148" t="s">
        <v>42</v>
      </c>
      <c r="N252" s="646"/>
      <c r="O252" s="648"/>
    </row>
    <row r="253" spans="1:15" x14ac:dyDescent="0.25">
      <c r="A253" s="643"/>
      <c r="B253" s="604"/>
      <c r="C253" s="607"/>
      <c r="D253" s="133" t="s">
        <v>2454</v>
      </c>
      <c r="E253" s="133" t="s">
        <v>2482</v>
      </c>
      <c r="F253" s="133">
        <v>24</v>
      </c>
      <c r="G253" s="133" t="s">
        <v>42</v>
      </c>
      <c r="H253" s="133" t="s">
        <v>2494</v>
      </c>
      <c r="I253" s="133" t="s">
        <v>968</v>
      </c>
      <c r="J253" s="133" t="s">
        <v>969</v>
      </c>
      <c r="K253" s="133" t="s">
        <v>42</v>
      </c>
      <c r="L253" s="133" t="s">
        <v>42</v>
      </c>
      <c r="M253" s="148" t="s">
        <v>42</v>
      </c>
      <c r="N253" s="646"/>
      <c r="O253" s="648"/>
    </row>
    <row r="254" spans="1:15" x14ac:dyDescent="0.25">
      <c r="A254" s="643"/>
      <c r="B254" s="605"/>
      <c r="C254" s="608"/>
      <c r="D254" s="135" t="s">
        <v>2454</v>
      </c>
      <c r="E254" s="135" t="s">
        <v>2482</v>
      </c>
      <c r="F254" s="135">
        <v>24</v>
      </c>
      <c r="G254" s="135" t="s">
        <v>42</v>
      </c>
      <c r="H254" s="135" t="s">
        <v>2495</v>
      </c>
      <c r="I254" s="135" t="s">
        <v>968</v>
      </c>
      <c r="J254" s="135" t="s">
        <v>1077</v>
      </c>
      <c r="K254" s="135" t="s">
        <v>42</v>
      </c>
      <c r="L254" s="135" t="s">
        <v>42</v>
      </c>
      <c r="M254" s="149" t="s">
        <v>42</v>
      </c>
      <c r="N254" s="646"/>
      <c r="O254" s="648"/>
    </row>
    <row r="255" spans="1:15" x14ac:dyDescent="0.25">
      <c r="A255" s="643"/>
      <c r="B255" s="609" t="s">
        <v>2009</v>
      </c>
      <c r="C255" s="610" t="s">
        <v>2021</v>
      </c>
      <c r="D255" s="133" t="s">
        <v>2454</v>
      </c>
      <c r="E255" s="133" t="s">
        <v>2496</v>
      </c>
      <c r="F255" s="133" t="s">
        <v>2497</v>
      </c>
      <c r="G255" s="133" t="s">
        <v>2498</v>
      </c>
      <c r="H255" s="133" t="s">
        <v>2499</v>
      </c>
      <c r="I255" s="133" t="s">
        <v>968</v>
      </c>
      <c r="J255" s="133" t="s">
        <v>969</v>
      </c>
      <c r="K255" s="133" t="s">
        <v>42</v>
      </c>
      <c r="L255" s="133" t="s">
        <v>42</v>
      </c>
      <c r="M255" s="148" t="s">
        <v>42</v>
      </c>
      <c r="N255" s="646"/>
      <c r="O255" s="648"/>
    </row>
    <row r="256" spans="1:15" x14ac:dyDescent="0.25">
      <c r="A256" s="643"/>
      <c r="B256" s="604"/>
      <c r="C256" s="607"/>
      <c r="D256" s="133" t="s">
        <v>2454</v>
      </c>
      <c r="E256" s="133" t="s">
        <v>2496</v>
      </c>
      <c r="F256" s="133" t="s">
        <v>2500</v>
      </c>
      <c r="G256" s="133" t="s">
        <v>1461</v>
      </c>
      <c r="H256" s="133" t="s">
        <v>2501</v>
      </c>
      <c r="I256" s="133" t="s">
        <v>968</v>
      </c>
      <c r="J256" s="133" t="s">
        <v>969</v>
      </c>
      <c r="K256" s="133" t="s">
        <v>42</v>
      </c>
      <c r="L256" s="133" t="s">
        <v>42</v>
      </c>
      <c r="M256" s="148" t="s">
        <v>42</v>
      </c>
      <c r="N256" s="646"/>
      <c r="O256" s="648"/>
    </row>
    <row r="257" spans="1:15" x14ac:dyDescent="0.25">
      <c r="A257" s="643"/>
      <c r="B257" s="604"/>
      <c r="C257" s="607"/>
      <c r="D257" s="133" t="s">
        <v>2454</v>
      </c>
      <c r="E257" s="133" t="s">
        <v>2496</v>
      </c>
      <c r="F257" s="133" t="s">
        <v>2502</v>
      </c>
      <c r="G257" s="133" t="s">
        <v>42</v>
      </c>
      <c r="H257" s="133" t="s">
        <v>2125</v>
      </c>
      <c r="I257" s="133" t="s">
        <v>968</v>
      </c>
      <c r="J257" s="133" t="s">
        <v>969</v>
      </c>
      <c r="K257" s="133" t="s">
        <v>42</v>
      </c>
      <c r="L257" s="133" t="s">
        <v>42</v>
      </c>
      <c r="M257" s="148" t="s">
        <v>42</v>
      </c>
      <c r="N257" s="646"/>
      <c r="O257" s="648"/>
    </row>
    <row r="258" spans="1:15" x14ac:dyDescent="0.25">
      <c r="A258" s="643"/>
      <c r="B258" s="604"/>
      <c r="C258" s="607"/>
      <c r="D258" s="133" t="s">
        <v>2454</v>
      </c>
      <c r="E258" s="133" t="s">
        <v>2496</v>
      </c>
      <c r="F258" s="133" t="s">
        <v>2503</v>
      </c>
      <c r="G258" s="133" t="s">
        <v>1921</v>
      </c>
      <c r="H258" s="133" t="s">
        <v>2126</v>
      </c>
      <c r="I258" s="133" t="s">
        <v>968</v>
      </c>
      <c r="J258" s="133" t="s">
        <v>969</v>
      </c>
      <c r="K258" s="133" t="s">
        <v>42</v>
      </c>
      <c r="L258" s="133" t="s">
        <v>42</v>
      </c>
      <c r="M258" s="148" t="s">
        <v>42</v>
      </c>
      <c r="N258" s="646"/>
      <c r="O258" s="648"/>
    </row>
    <row r="259" spans="1:15" x14ac:dyDescent="0.25">
      <c r="A259" s="643"/>
      <c r="B259" s="604"/>
      <c r="C259" s="607"/>
      <c r="D259" s="133" t="s">
        <v>2454</v>
      </c>
      <c r="E259" s="133" t="s">
        <v>2496</v>
      </c>
      <c r="F259" s="133">
        <v>28</v>
      </c>
      <c r="G259" s="133" t="s">
        <v>1774</v>
      </c>
      <c r="H259" s="133" t="s">
        <v>2504</v>
      </c>
      <c r="I259" s="133" t="s">
        <v>968</v>
      </c>
      <c r="J259" s="133" t="s">
        <v>969</v>
      </c>
      <c r="K259" s="133" t="s">
        <v>42</v>
      </c>
      <c r="L259" s="133" t="s">
        <v>42</v>
      </c>
      <c r="M259" s="148" t="s">
        <v>42</v>
      </c>
      <c r="N259" s="646"/>
      <c r="O259" s="648"/>
    </row>
    <row r="260" spans="1:15" x14ac:dyDescent="0.25">
      <c r="A260" s="643"/>
      <c r="B260" s="604"/>
      <c r="C260" s="607"/>
      <c r="D260" s="133" t="s">
        <v>2454</v>
      </c>
      <c r="E260" s="133" t="s">
        <v>2496</v>
      </c>
      <c r="F260" s="133">
        <v>28</v>
      </c>
      <c r="G260" s="133" t="s">
        <v>42</v>
      </c>
      <c r="H260" s="133" t="s">
        <v>2128</v>
      </c>
      <c r="I260" s="133" t="s">
        <v>1003</v>
      </c>
      <c r="J260" s="133" t="s">
        <v>969</v>
      </c>
      <c r="K260" s="133" t="s">
        <v>42</v>
      </c>
      <c r="L260" s="133" t="s">
        <v>42</v>
      </c>
      <c r="M260" s="148" t="s">
        <v>42</v>
      </c>
      <c r="N260" s="646"/>
      <c r="O260" s="648"/>
    </row>
    <row r="261" spans="1:15" x14ac:dyDescent="0.25">
      <c r="A261" s="643"/>
      <c r="B261" s="604"/>
      <c r="C261" s="607"/>
      <c r="D261" s="133" t="s">
        <v>2454</v>
      </c>
      <c r="E261" s="133" t="s">
        <v>2496</v>
      </c>
      <c r="F261" s="133">
        <v>29</v>
      </c>
      <c r="G261" s="133" t="s">
        <v>42</v>
      </c>
      <c r="H261" s="133" t="s">
        <v>2494</v>
      </c>
      <c r="I261" s="133" t="s">
        <v>968</v>
      </c>
      <c r="J261" s="133" t="s">
        <v>969</v>
      </c>
      <c r="K261" s="133" t="s">
        <v>42</v>
      </c>
      <c r="L261" s="133" t="s">
        <v>42</v>
      </c>
      <c r="M261" s="148" t="s">
        <v>42</v>
      </c>
      <c r="N261" s="646"/>
      <c r="O261" s="648"/>
    </row>
    <row r="262" spans="1:15" x14ac:dyDescent="0.25">
      <c r="A262" s="643"/>
      <c r="B262" s="604"/>
      <c r="C262" s="607"/>
      <c r="D262" s="133" t="s">
        <v>2454</v>
      </c>
      <c r="E262" s="133" t="s">
        <v>2496</v>
      </c>
      <c r="F262" s="133">
        <v>29</v>
      </c>
      <c r="G262" s="133" t="s">
        <v>42</v>
      </c>
      <c r="H262" s="133" t="s">
        <v>2505</v>
      </c>
      <c r="I262" s="133" t="s">
        <v>968</v>
      </c>
      <c r="J262" s="133" t="s">
        <v>1077</v>
      </c>
      <c r="K262" s="133" t="s">
        <v>42</v>
      </c>
      <c r="L262" s="133" t="s">
        <v>42</v>
      </c>
      <c r="M262" s="148" t="s">
        <v>42</v>
      </c>
      <c r="N262" s="646"/>
      <c r="O262" s="648"/>
    </row>
    <row r="263" spans="1:15" x14ac:dyDescent="0.25">
      <c r="A263" s="643"/>
      <c r="B263" s="604"/>
      <c r="C263" s="607"/>
      <c r="D263" s="133" t="s">
        <v>2454</v>
      </c>
      <c r="E263" s="133" t="s">
        <v>2496</v>
      </c>
      <c r="F263" s="133" t="s">
        <v>1440</v>
      </c>
      <c r="G263" s="133" t="s">
        <v>42</v>
      </c>
      <c r="H263" s="133" t="s">
        <v>2506</v>
      </c>
      <c r="I263" s="133" t="s">
        <v>968</v>
      </c>
      <c r="J263" s="133" t="s">
        <v>1077</v>
      </c>
      <c r="K263" s="133" t="s">
        <v>42</v>
      </c>
      <c r="L263" s="133" t="s">
        <v>42</v>
      </c>
      <c r="M263" s="148" t="s">
        <v>42</v>
      </c>
      <c r="N263" s="646"/>
      <c r="O263" s="648"/>
    </row>
    <row r="264" spans="1:15" x14ac:dyDescent="0.25">
      <c r="A264" s="643"/>
      <c r="B264" s="604"/>
      <c r="C264" s="607"/>
      <c r="D264" s="133" t="s">
        <v>2454</v>
      </c>
      <c r="E264" s="133" t="s">
        <v>2496</v>
      </c>
      <c r="F264" s="133" t="s">
        <v>1085</v>
      </c>
      <c r="G264" s="133" t="s">
        <v>42</v>
      </c>
      <c r="H264" s="133" t="s">
        <v>2507</v>
      </c>
      <c r="I264" s="133" t="s">
        <v>1003</v>
      </c>
      <c r="J264" s="133" t="s">
        <v>1077</v>
      </c>
      <c r="K264" s="133" t="s">
        <v>42</v>
      </c>
      <c r="L264" s="133" t="s">
        <v>42</v>
      </c>
      <c r="M264" s="148" t="s">
        <v>42</v>
      </c>
      <c r="N264" s="646"/>
      <c r="O264" s="648"/>
    </row>
    <row r="265" spans="1:15" x14ac:dyDescent="0.25">
      <c r="A265" s="643"/>
      <c r="B265" s="604"/>
      <c r="C265" s="607"/>
      <c r="D265" s="133" t="s">
        <v>2454</v>
      </c>
      <c r="E265" s="133" t="s">
        <v>2496</v>
      </c>
      <c r="F265" s="133" t="s">
        <v>1082</v>
      </c>
      <c r="G265" s="133" t="s">
        <v>42</v>
      </c>
      <c r="H265" s="133" t="s">
        <v>2508</v>
      </c>
      <c r="I265" s="133" t="s">
        <v>1003</v>
      </c>
      <c r="J265" s="133" t="s">
        <v>1077</v>
      </c>
      <c r="K265" s="133" t="s">
        <v>42</v>
      </c>
      <c r="L265" s="133" t="s">
        <v>42</v>
      </c>
      <c r="M265" s="148" t="s">
        <v>42</v>
      </c>
      <c r="N265" s="646"/>
      <c r="O265" s="648"/>
    </row>
    <row r="266" spans="1:15" x14ac:dyDescent="0.25">
      <c r="A266" s="643"/>
      <c r="B266" s="605"/>
      <c r="C266" s="608"/>
      <c r="D266" s="135" t="s">
        <v>2454</v>
      </c>
      <c r="E266" s="135" t="s">
        <v>2496</v>
      </c>
      <c r="F266" s="135" t="s">
        <v>1082</v>
      </c>
      <c r="G266" s="135" t="s">
        <v>42</v>
      </c>
      <c r="H266" s="135" t="s">
        <v>2509</v>
      </c>
      <c r="I266" s="135" t="s">
        <v>1003</v>
      </c>
      <c r="J266" s="135" t="s">
        <v>1077</v>
      </c>
      <c r="K266" s="135" t="s">
        <v>42</v>
      </c>
      <c r="L266" s="135" t="s">
        <v>42</v>
      </c>
      <c r="M266" s="149" t="s">
        <v>42</v>
      </c>
      <c r="N266" s="646"/>
      <c r="O266" s="648"/>
    </row>
    <row r="267" spans="1:15" x14ac:dyDescent="0.25">
      <c r="A267" s="643"/>
      <c r="B267" s="609" t="s">
        <v>2010</v>
      </c>
      <c r="C267" s="610" t="s">
        <v>2021</v>
      </c>
      <c r="D267" s="133" t="s">
        <v>2454</v>
      </c>
      <c r="E267" s="133" t="s">
        <v>2510</v>
      </c>
      <c r="F267" s="133" t="s">
        <v>42</v>
      </c>
      <c r="G267" s="133" t="s">
        <v>42</v>
      </c>
      <c r="H267" s="133" t="s">
        <v>2511</v>
      </c>
      <c r="I267" s="133" t="s">
        <v>842</v>
      </c>
      <c r="J267" s="133" t="s">
        <v>969</v>
      </c>
      <c r="K267" s="133" t="s">
        <v>42</v>
      </c>
      <c r="L267" s="133" t="s">
        <v>42</v>
      </c>
      <c r="M267" s="148" t="s">
        <v>42</v>
      </c>
      <c r="N267" s="646"/>
      <c r="O267" s="648"/>
    </row>
    <row r="268" spans="1:15" x14ac:dyDescent="0.25">
      <c r="A268" s="643"/>
      <c r="B268" s="604"/>
      <c r="C268" s="607"/>
      <c r="D268" s="133" t="s">
        <v>2454</v>
      </c>
      <c r="E268" s="133" t="s">
        <v>2510</v>
      </c>
      <c r="F268" s="133" t="s">
        <v>2512</v>
      </c>
      <c r="G268" s="133" t="s">
        <v>2513</v>
      </c>
      <c r="H268" s="133" t="s">
        <v>2514</v>
      </c>
      <c r="I268" s="133" t="s">
        <v>968</v>
      </c>
      <c r="J268" s="133" t="s">
        <v>969</v>
      </c>
      <c r="K268" s="133" t="s">
        <v>42</v>
      </c>
      <c r="L268" s="133" t="s">
        <v>42</v>
      </c>
      <c r="M268" s="148" t="s">
        <v>42</v>
      </c>
      <c r="N268" s="646"/>
      <c r="O268" s="648"/>
    </row>
    <row r="269" spans="1:15" x14ac:dyDescent="0.25">
      <c r="A269" s="643"/>
      <c r="B269" s="604"/>
      <c r="C269" s="607"/>
      <c r="D269" s="133" t="s">
        <v>2454</v>
      </c>
      <c r="E269" s="133" t="s">
        <v>2510</v>
      </c>
      <c r="F269" s="133" t="s">
        <v>2515</v>
      </c>
      <c r="G269" s="133" t="s">
        <v>42</v>
      </c>
      <c r="H269" s="133" t="s">
        <v>2516</v>
      </c>
      <c r="I269" s="133" t="s">
        <v>968</v>
      </c>
      <c r="J269" s="133" t="s">
        <v>969</v>
      </c>
      <c r="K269" s="133" t="s">
        <v>42</v>
      </c>
      <c r="L269" s="133" t="s">
        <v>42</v>
      </c>
      <c r="M269" s="148" t="s">
        <v>42</v>
      </c>
      <c r="N269" s="646"/>
      <c r="O269" s="648"/>
    </row>
    <row r="270" spans="1:15" x14ac:dyDescent="0.25">
      <c r="A270" s="643"/>
      <c r="B270" s="604"/>
      <c r="C270" s="607"/>
      <c r="D270" s="133" t="s">
        <v>2454</v>
      </c>
      <c r="E270" s="133" t="s">
        <v>2510</v>
      </c>
      <c r="F270" s="133" t="s">
        <v>2517</v>
      </c>
      <c r="G270" s="133" t="s">
        <v>2144</v>
      </c>
      <c r="H270" s="133" t="s">
        <v>2518</v>
      </c>
      <c r="I270" s="133" t="s">
        <v>968</v>
      </c>
      <c r="J270" s="133" t="s">
        <v>969</v>
      </c>
      <c r="K270" s="133" t="s">
        <v>42</v>
      </c>
      <c r="L270" s="133" t="s">
        <v>42</v>
      </c>
      <c r="M270" s="148" t="s">
        <v>42</v>
      </c>
      <c r="N270" s="646"/>
      <c r="O270" s="648"/>
    </row>
    <row r="271" spans="1:15" x14ac:dyDescent="0.25">
      <c r="A271" s="643"/>
      <c r="B271" s="604"/>
      <c r="C271" s="607"/>
      <c r="D271" s="133" t="s">
        <v>2454</v>
      </c>
      <c r="E271" s="133" t="s">
        <v>2510</v>
      </c>
      <c r="F271" s="133" t="s">
        <v>2519</v>
      </c>
      <c r="G271" s="133" t="s">
        <v>2520</v>
      </c>
      <c r="H271" s="133" t="s">
        <v>2521</v>
      </c>
      <c r="I271" s="133" t="s">
        <v>968</v>
      </c>
      <c r="J271" s="133" t="s">
        <v>969</v>
      </c>
      <c r="K271" s="133" t="s">
        <v>42</v>
      </c>
      <c r="L271" s="133" t="s">
        <v>42</v>
      </c>
      <c r="M271" s="148" t="s">
        <v>42</v>
      </c>
      <c r="N271" s="646"/>
      <c r="O271" s="648"/>
    </row>
    <row r="272" spans="1:15" x14ac:dyDescent="0.25">
      <c r="A272" s="643"/>
      <c r="B272" s="604"/>
      <c r="C272" s="607"/>
      <c r="D272" s="133" t="s">
        <v>2454</v>
      </c>
      <c r="E272" s="133" t="s">
        <v>2510</v>
      </c>
      <c r="F272" s="133" t="s">
        <v>2522</v>
      </c>
      <c r="G272" s="133" t="s">
        <v>1129</v>
      </c>
      <c r="H272" s="133" t="s">
        <v>2523</v>
      </c>
      <c r="I272" s="133" t="s">
        <v>968</v>
      </c>
      <c r="J272" s="133" t="s">
        <v>969</v>
      </c>
      <c r="K272" s="133" t="s">
        <v>42</v>
      </c>
      <c r="L272" s="133" t="s">
        <v>42</v>
      </c>
      <c r="M272" s="148" t="s">
        <v>42</v>
      </c>
      <c r="N272" s="646"/>
      <c r="O272" s="648"/>
    </row>
    <row r="273" spans="1:15" x14ac:dyDescent="0.25">
      <c r="A273" s="643"/>
      <c r="B273" s="604"/>
      <c r="C273" s="607"/>
      <c r="D273" s="133" t="s">
        <v>2454</v>
      </c>
      <c r="E273" s="133" t="s">
        <v>2510</v>
      </c>
      <c r="F273" s="133" t="s">
        <v>2524</v>
      </c>
      <c r="G273" s="133" t="s">
        <v>42</v>
      </c>
      <c r="H273" s="133" t="s">
        <v>2525</v>
      </c>
      <c r="I273" s="133" t="s">
        <v>968</v>
      </c>
      <c r="J273" s="133" t="s">
        <v>969</v>
      </c>
      <c r="K273" s="133" t="s">
        <v>42</v>
      </c>
      <c r="L273" s="133" t="s">
        <v>42</v>
      </c>
      <c r="M273" s="148" t="s">
        <v>42</v>
      </c>
      <c r="N273" s="646"/>
      <c r="O273" s="648"/>
    </row>
    <row r="274" spans="1:15" x14ac:dyDescent="0.25">
      <c r="A274" s="643"/>
      <c r="B274" s="604"/>
      <c r="C274" s="607"/>
      <c r="D274" s="133" t="s">
        <v>2454</v>
      </c>
      <c r="E274" s="133" t="s">
        <v>2510</v>
      </c>
      <c r="F274" s="133" t="s">
        <v>2526</v>
      </c>
      <c r="G274" s="133" t="s">
        <v>42</v>
      </c>
      <c r="H274" s="133" t="s">
        <v>2527</v>
      </c>
      <c r="I274" s="133" t="s">
        <v>968</v>
      </c>
      <c r="J274" s="133" t="s">
        <v>969</v>
      </c>
      <c r="K274" s="133" t="s">
        <v>42</v>
      </c>
      <c r="L274" s="133" t="s">
        <v>42</v>
      </c>
      <c r="M274" s="148" t="s">
        <v>42</v>
      </c>
      <c r="N274" s="646"/>
      <c r="O274" s="648"/>
    </row>
    <row r="275" spans="1:15" x14ac:dyDescent="0.25">
      <c r="A275" s="643"/>
      <c r="B275" s="604"/>
      <c r="C275" s="607"/>
      <c r="D275" s="133" t="s">
        <v>2454</v>
      </c>
      <c r="E275" s="133" t="s">
        <v>2510</v>
      </c>
      <c r="F275" s="133" t="s">
        <v>2528</v>
      </c>
      <c r="G275" s="133" t="s">
        <v>2529</v>
      </c>
      <c r="H275" s="133" t="s">
        <v>2530</v>
      </c>
      <c r="I275" s="133" t="s">
        <v>968</v>
      </c>
      <c r="J275" s="133" t="s">
        <v>969</v>
      </c>
      <c r="K275" s="133" t="s">
        <v>42</v>
      </c>
      <c r="L275" s="133" t="s">
        <v>42</v>
      </c>
      <c r="M275" s="148" t="s">
        <v>42</v>
      </c>
      <c r="N275" s="646"/>
      <c r="O275" s="648"/>
    </row>
    <row r="276" spans="1:15" x14ac:dyDescent="0.25">
      <c r="A276" s="643"/>
      <c r="B276" s="604"/>
      <c r="C276" s="607"/>
      <c r="D276" s="133" t="s">
        <v>2454</v>
      </c>
      <c r="E276" s="133" t="s">
        <v>2510</v>
      </c>
      <c r="F276" s="133" t="s">
        <v>2531</v>
      </c>
      <c r="G276" s="133" t="s">
        <v>42</v>
      </c>
      <c r="H276" s="133" t="s">
        <v>2532</v>
      </c>
      <c r="I276" s="133" t="s">
        <v>968</v>
      </c>
      <c r="J276" s="133" t="s">
        <v>969</v>
      </c>
      <c r="K276" s="133" t="s">
        <v>42</v>
      </c>
      <c r="L276" s="133" t="s">
        <v>42</v>
      </c>
      <c r="M276" s="148" t="s">
        <v>42</v>
      </c>
      <c r="N276" s="646"/>
      <c r="O276" s="648"/>
    </row>
    <row r="277" spans="1:15" x14ac:dyDescent="0.25">
      <c r="A277" s="643"/>
      <c r="B277" s="604"/>
      <c r="C277" s="607"/>
      <c r="D277" s="133" t="s">
        <v>2454</v>
      </c>
      <c r="E277" s="133" t="s">
        <v>2510</v>
      </c>
      <c r="F277" s="133">
        <v>35</v>
      </c>
      <c r="G277" s="133" t="s">
        <v>1132</v>
      </c>
      <c r="H277" s="133" t="s">
        <v>2533</v>
      </c>
      <c r="I277" s="133" t="s">
        <v>968</v>
      </c>
      <c r="J277" s="133" t="s">
        <v>969</v>
      </c>
      <c r="K277" s="133" t="s">
        <v>42</v>
      </c>
      <c r="L277" s="133" t="s">
        <v>42</v>
      </c>
      <c r="M277" s="148" t="s">
        <v>42</v>
      </c>
      <c r="N277" s="646"/>
      <c r="O277" s="648"/>
    </row>
    <row r="278" spans="1:15" x14ac:dyDescent="0.25">
      <c r="A278" s="643"/>
      <c r="B278" s="604"/>
      <c r="C278" s="607"/>
      <c r="D278" s="133" t="s">
        <v>2454</v>
      </c>
      <c r="E278" s="133" t="s">
        <v>2510</v>
      </c>
      <c r="F278" s="133">
        <v>36</v>
      </c>
      <c r="G278" s="133" t="s">
        <v>42</v>
      </c>
      <c r="H278" s="133" t="s">
        <v>2534</v>
      </c>
      <c r="I278" s="133" t="s">
        <v>968</v>
      </c>
      <c r="J278" s="133" t="s">
        <v>969</v>
      </c>
      <c r="K278" s="133" t="s">
        <v>42</v>
      </c>
      <c r="L278" s="133" t="s">
        <v>42</v>
      </c>
      <c r="M278" s="148" t="s">
        <v>42</v>
      </c>
      <c r="N278" s="646"/>
      <c r="O278" s="648"/>
    </row>
    <row r="279" spans="1:15" x14ac:dyDescent="0.25">
      <c r="A279" s="643"/>
      <c r="B279" s="604"/>
      <c r="C279" s="607"/>
      <c r="D279" s="133" t="s">
        <v>2454</v>
      </c>
      <c r="E279" s="133" t="s">
        <v>2510</v>
      </c>
      <c r="F279" s="133">
        <v>38</v>
      </c>
      <c r="G279" s="133" t="s">
        <v>42</v>
      </c>
      <c r="H279" s="133" t="s">
        <v>2535</v>
      </c>
      <c r="I279" s="133" t="s">
        <v>968</v>
      </c>
      <c r="J279" s="133" t="s">
        <v>969</v>
      </c>
      <c r="K279" s="133" t="s">
        <v>42</v>
      </c>
      <c r="L279" s="133" t="s">
        <v>42</v>
      </c>
      <c r="M279" s="148" t="s">
        <v>42</v>
      </c>
      <c r="N279" s="646"/>
      <c r="O279" s="648"/>
    </row>
    <row r="280" spans="1:15" x14ac:dyDescent="0.25">
      <c r="A280" s="643"/>
      <c r="B280" s="604"/>
      <c r="C280" s="607"/>
      <c r="D280" s="133" t="s">
        <v>2454</v>
      </c>
      <c r="E280" s="133" t="s">
        <v>2510</v>
      </c>
      <c r="F280" s="133" t="s">
        <v>2107</v>
      </c>
      <c r="G280" s="133" t="s">
        <v>42</v>
      </c>
      <c r="H280" s="133" t="s">
        <v>2148</v>
      </c>
      <c r="I280" s="133" t="s">
        <v>968</v>
      </c>
      <c r="J280" s="133" t="s">
        <v>1077</v>
      </c>
      <c r="K280" s="133" t="s">
        <v>42</v>
      </c>
      <c r="L280" s="133" t="s">
        <v>42</v>
      </c>
      <c r="M280" s="148" t="s">
        <v>42</v>
      </c>
      <c r="N280" s="646"/>
      <c r="O280" s="648"/>
    </row>
    <row r="281" spans="1:15" x14ac:dyDescent="0.25">
      <c r="A281" s="643"/>
      <c r="B281" s="604"/>
      <c r="C281" s="607"/>
      <c r="D281" s="133" t="s">
        <v>2454</v>
      </c>
      <c r="E281" s="133" t="s">
        <v>2510</v>
      </c>
      <c r="F281" s="133" t="s">
        <v>2109</v>
      </c>
      <c r="G281" s="133" t="s">
        <v>2144</v>
      </c>
      <c r="H281" s="133" t="s">
        <v>2536</v>
      </c>
      <c r="I281" s="133" t="s">
        <v>968</v>
      </c>
      <c r="J281" s="133" t="s">
        <v>1077</v>
      </c>
      <c r="K281" s="133" t="s">
        <v>42</v>
      </c>
      <c r="L281" s="133" t="s">
        <v>42</v>
      </c>
      <c r="M281" s="148" t="s">
        <v>42</v>
      </c>
      <c r="N281" s="646"/>
      <c r="O281" s="648"/>
    </row>
    <row r="282" spans="1:15" x14ac:dyDescent="0.25">
      <c r="A282" s="643"/>
      <c r="B282" s="604"/>
      <c r="C282" s="607"/>
      <c r="D282" s="133" t="s">
        <v>2454</v>
      </c>
      <c r="E282" s="133" t="s">
        <v>2510</v>
      </c>
      <c r="F282" s="133" t="s">
        <v>2111</v>
      </c>
      <c r="G282" s="133" t="s">
        <v>42</v>
      </c>
      <c r="H282" s="133" t="s">
        <v>2152</v>
      </c>
      <c r="I282" s="133" t="s">
        <v>968</v>
      </c>
      <c r="J282" s="133" t="s">
        <v>1077</v>
      </c>
      <c r="K282" s="133" t="s">
        <v>42</v>
      </c>
      <c r="L282" s="133" t="s">
        <v>42</v>
      </c>
      <c r="M282" s="148" t="s">
        <v>42</v>
      </c>
      <c r="N282" s="646"/>
      <c r="O282" s="648"/>
    </row>
    <row r="283" spans="1:15" x14ac:dyDescent="0.25">
      <c r="A283" s="643"/>
      <c r="B283" s="604"/>
      <c r="C283" s="607"/>
      <c r="D283" s="133" t="s">
        <v>2454</v>
      </c>
      <c r="E283" s="133" t="s">
        <v>2510</v>
      </c>
      <c r="F283" s="133" t="s">
        <v>2113</v>
      </c>
      <c r="G283" s="133" t="s">
        <v>42</v>
      </c>
      <c r="H283" s="133" t="s">
        <v>2154</v>
      </c>
      <c r="I283" s="133" t="s">
        <v>968</v>
      </c>
      <c r="J283" s="133" t="s">
        <v>1077</v>
      </c>
      <c r="K283" s="133" t="s">
        <v>42</v>
      </c>
      <c r="L283" s="133" t="s">
        <v>42</v>
      </c>
      <c r="M283" s="148" t="s">
        <v>42</v>
      </c>
      <c r="N283" s="646"/>
      <c r="O283" s="648"/>
    </row>
    <row r="284" spans="1:15" x14ac:dyDescent="0.25">
      <c r="A284" s="643"/>
      <c r="B284" s="604"/>
      <c r="C284" s="607"/>
      <c r="D284" s="133" t="s">
        <v>2454</v>
      </c>
      <c r="E284" s="133" t="s">
        <v>2510</v>
      </c>
      <c r="F284" s="133" t="s">
        <v>1479</v>
      </c>
      <c r="G284" s="133" t="s">
        <v>42</v>
      </c>
      <c r="H284" s="133" t="s">
        <v>2537</v>
      </c>
      <c r="I284" s="133" t="s">
        <v>968</v>
      </c>
      <c r="J284" s="133" t="s">
        <v>1077</v>
      </c>
      <c r="K284" s="133" t="s">
        <v>42</v>
      </c>
      <c r="L284" s="133" t="s">
        <v>42</v>
      </c>
      <c r="M284" s="148" t="s">
        <v>42</v>
      </c>
      <c r="N284" s="646"/>
      <c r="O284" s="648"/>
    </row>
    <row r="285" spans="1:15" x14ac:dyDescent="0.25">
      <c r="A285" s="643"/>
      <c r="B285" s="604"/>
      <c r="C285" s="607"/>
      <c r="D285" s="133" t="s">
        <v>2454</v>
      </c>
      <c r="E285" s="133" t="s">
        <v>2510</v>
      </c>
      <c r="F285" s="133" t="s">
        <v>1605</v>
      </c>
      <c r="G285" s="133" t="s">
        <v>42</v>
      </c>
      <c r="H285" s="133" t="s">
        <v>2538</v>
      </c>
      <c r="I285" s="133" t="s">
        <v>968</v>
      </c>
      <c r="J285" s="133" t="s">
        <v>1077</v>
      </c>
      <c r="K285" s="133" t="s">
        <v>42</v>
      </c>
      <c r="L285" s="133" t="s">
        <v>42</v>
      </c>
      <c r="M285" s="148" t="s">
        <v>42</v>
      </c>
      <c r="N285" s="646"/>
      <c r="O285" s="648"/>
    </row>
    <row r="286" spans="1:15" x14ac:dyDescent="0.25">
      <c r="A286" s="643"/>
      <c r="B286" s="604"/>
      <c r="C286" s="607"/>
      <c r="D286" s="133" t="s">
        <v>2454</v>
      </c>
      <c r="E286" s="133" t="s">
        <v>2510</v>
      </c>
      <c r="F286" s="133" t="s">
        <v>2539</v>
      </c>
      <c r="G286" s="133" t="s">
        <v>42</v>
      </c>
      <c r="H286" s="133" t="s">
        <v>2540</v>
      </c>
      <c r="I286" s="133" t="s">
        <v>968</v>
      </c>
      <c r="J286" s="133" t="s">
        <v>1077</v>
      </c>
      <c r="K286" s="133" t="s">
        <v>42</v>
      </c>
      <c r="L286" s="133" t="s">
        <v>42</v>
      </c>
      <c r="M286" s="148" t="s">
        <v>42</v>
      </c>
      <c r="N286" s="646"/>
      <c r="O286" s="648"/>
    </row>
    <row r="287" spans="1:15" x14ac:dyDescent="0.25">
      <c r="A287" s="643"/>
      <c r="B287" s="604"/>
      <c r="C287" s="607"/>
      <c r="D287" s="133" t="s">
        <v>2454</v>
      </c>
      <c r="E287" s="133" t="s">
        <v>2510</v>
      </c>
      <c r="F287" s="133" t="s">
        <v>2541</v>
      </c>
      <c r="G287" s="133" t="s">
        <v>42</v>
      </c>
      <c r="H287" s="133" t="s">
        <v>2542</v>
      </c>
      <c r="I287" s="133" t="s">
        <v>968</v>
      </c>
      <c r="J287" s="133" t="s">
        <v>1077</v>
      </c>
      <c r="K287" s="133" t="s">
        <v>42</v>
      </c>
      <c r="L287" s="133" t="s">
        <v>42</v>
      </c>
      <c r="M287" s="148" t="s">
        <v>42</v>
      </c>
      <c r="N287" s="646"/>
      <c r="O287" s="648"/>
    </row>
    <row r="288" spans="1:15" x14ac:dyDescent="0.25">
      <c r="A288" s="643"/>
      <c r="B288" s="604"/>
      <c r="C288" s="607"/>
      <c r="D288" s="133" t="s">
        <v>2454</v>
      </c>
      <c r="E288" s="133" t="s">
        <v>2510</v>
      </c>
      <c r="F288" s="133" t="s">
        <v>2543</v>
      </c>
      <c r="G288" s="133" t="s">
        <v>42</v>
      </c>
      <c r="H288" s="133" t="s">
        <v>2544</v>
      </c>
      <c r="I288" s="133" t="s">
        <v>968</v>
      </c>
      <c r="J288" s="133" t="s">
        <v>1077</v>
      </c>
      <c r="K288" s="133" t="s">
        <v>42</v>
      </c>
      <c r="L288" s="133" t="s">
        <v>42</v>
      </c>
      <c r="M288" s="148" t="s">
        <v>42</v>
      </c>
      <c r="N288" s="646"/>
      <c r="O288" s="648"/>
    </row>
    <row r="289" spans="1:15" x14ac:dyDescent="0.25">
      <c r="A289" s="643"/>
      <c r="B289" s="604"/>
      <c r="C289" s="607"/>
      <c r="D289" s="133" t="s">
        <v>2454</v>
      </c>
      <c r="E289" s="133" t="s">
        <v>2510</v>
      </c>
      <c r="F289" s="133" t="s">
        <v>1139</v>
      </c>
      <c r="G289" s="133" t="s">
        <v>42</v>
      </c>
      <c r="H289" s="133" t="s">
        <v>2545</v>
      </c>
      <c r="I289" s="133" t="s">
        <v>1003</v>
      </c>
      <c r="J289" s="133" t="s">
        <v>1077</v>
      </c>
      <c r="K289" s="133" t="s">
        <v>42</v>
      </c>
      <c r="L289" s="133" t="s">
        <v>42</v>
      </c>
      <c r="M289" s="148" t="s">
        <v>42</v>
      </c>
      <c r="N289" s="646"/>
      <c r="O289" s="648"/>
    </row>
    <row r="290" spans="1:15" x14ac:dyDescent="0.25">
      <c r="A290" s="643"/>
      <c r="B290" s="604"/>
      <c r="C290" s="607"/>
      <c r="D290" s="133" t="s">
        <v>2454</v>
      </c>
      <c r="E290" s="133" t="s">
        <v>2510</v>
      </c>
      <c r="F290" s="133" t="s">
        <v>1197</v>
      </c>
      <c r="G290" s="133" t="s">
        <v>42</v>
      </c>
      <c r="H290" s="133" t="s">
        <v>2164</v>
      </c>
      <c r="I290" s="133" t="s">
        <v>968</v>
      </c>
      <c r="J290" s="133" t="s">
        <v>1077</v>
      </c>
      <c r="K290" s="133" t="s">
        <v>42</v>
      </c>
      <c r="L290" s="133" t="s">
        <v>42</v>
      </c>
      <c r="M290" s="148" t="s">
        <v>42</v>
      </c>
      <c r="N290" s="646"/>
      <c r="O290" s="648"/>
    </row>
    <row r="291" spans="1:15" x14ac:dyDescent="0.25">
      <c r="A291" s="643"/>
      <c r="B291" s="605"/>
      <c r="C291" s="608"/>
      <c r="D291" s="135" t="s">
        <v>833</v>
      </c>
      <c r="E291" s="135" t="s">
        <v>42</v>
      </c>
      <c r="F291" s="135">
        <v>62</v>
      </c>
      <c r="G291" s="135" t="s">
        <v>42</v>
      </c>
      <c r="H291" s="135" t="s">
        <v>2165</v>
      </c>
      <c r="I291" s="135" t="s">
        <v>42</v>
      </c>
      <c r="J291" s="135" t="s">
        <v>42</v>
      </c>
      <c r="K291" s="135" t="s">
        <v>42</v>
      </c>
      <c r="L291" s="135" t="s">
        <v>42</v>
      </c>
      <c r="M291" s="149" t="s">
        <v>42</v>
      </c>
      <c r="N291" s="646"/>
      <c r="O291" s="648"/>
    </row>
    <row r="292" spans="1:15" x14ac:dyDescent="0.25">
      <c r="A292" s="643"/>
      <c r="B292" s="609" t="s">
        <v>2011</v>
      </c>
      <c r="C292" s="610" t="s">
        <v>2021</v>
      </c>
      <c r="D292" s="133" t="s">
        <v>2454</v>
      </c>
      <c r="E292" s="133" t="s">
        <v>2546</v>
      </c>
      <c r="F292" s="133">
        <v>41</v>
      </c>
      <c r="G292" s="133" t="s">
        <v>2547</v>
      </c>
      <c r="H292" s="133" t="s">
        <v>2548</v>
      </c>
      <c r="I292" s="133" t="s">
        <v>867</v>
      </c>
      <c r="J292" s="133" t="s">
        <v>969</v>
      </c>
      <c r="K292" s="133" t="s">
        <v>42</v>
      </c>
      <c r="L292" s="133" t="s">
        <v>42</v>
      </c>
      <c r="M292" s="148" t="s">
        <v>42</v>
      </c>
      <c r="N292" s="646"/>
      <c r="O292" s="648"/>
    </row>
    <row r="293" spans="1:15" x14ac:dyDescent="0.25">
      <c r="A293" s="643"/>
      <c r="B293" s="604"/>
      <c r="C293" s="607"/>
      <c r="D293" s="133" t="s">
        <v>2454</v>
      </c>
      <c r="E293" s="133" t="s">
        <v>2546</v>
      </c>
      <c r="F293" s="133" t="s">
        <v>2549</v>
      </c>
      <c r="G293" s="133" t="s">
        <v>42</v>
      </c>
      <c r="H293" s="133" t="s">
        <v>2550</v>
      </c>
      <c r="I293" s="133" t="s">
        <v>968</v>
      </c>
      <c r="J293" s="133" t="s">
        <v>969</v>
      </c>
      <c r="K293" s="133" t="s">
        <v>42</v>
      </c>
      <c r="L293" s="133" t="s">
        <v>42</v>
      </c>
      <c r="M293" s="148" t="s">
        <v>42</v>
      </c>
      <c r="N293" s="646"/>
      <c r="O293" s="648"/>
    </row>
    <row r="294" spans="1:15" x14ac:dyDescent="0.25">
      <c r="A294" s="643"/>
      <c r="B294" s="604"/>
      <c r="C294" s="607"/>
      <c r="D294" s="133" t="s">
        <v>2454</v>
      </c>
      <c r="E294" s="133" t="s">
        <v>2546</v>
      </c>
      <c r="F294" s="133" t="s">
        <v>2551</v>
      </c>
      <c r="G294" s="133" t="s">
        <v>42</v>
      </c>
      <c r="H294" s="133" t="s">
        <v>2552</v>
      </c>
      <c r="I294" s="133" t="s">
        <v>968</v>
      </c>
      <c r="J294" s="133" t="s">
        <v>969</v>
      </c>
      <c r="K294" s="133" t="s">
        <v>42</v>
      </c>
      <c r="L294" s="133" t="s">
        <v>42</v>
      </c>
      <c r="M294" s="148" t="s">
        <v>42</v>
      </c>
      <c r="N294" s="646"/>
      <c r="O294" s="648"/>
    </row>
    <row r="295" spans="1:15" x14ac:dyDescent="0.25">
      <c r="A295" s="643"/>
      <c r="B295" s="604"/>
      <c r="C295" s="607"/>
      <c r="D295" s="133" t="s">
        <v>2454</v>
      </c>
      <c r="E295" s="133" t="s">
        <v>2546</v>
      </c>
      <c r="F295" s="133" t="s">
        <v>2553</v>
      </c>
      <c r="G295" s="133" t="s">
        <v>42</v>
      </c>
      <c r="H295" s="133" t="s">
        <v>2554</v>
      </c>
      <c r="I295" s="133" t="s">
        <v>968</v>
      </c>
      <c r="J295" s="133" t="s">
        <v>969</v>
      </c>
      <c r="K295" s="133" t="s">
        <v>42</v>
      </c>
      <c r="L295" s="133" t="s">
        <v>42</v>
      </c>
      <c r="M295" s="148" t="s">
        <v>42</v>
      </c>
      <c r="N295" s="646"/>
      <c r="O295" s="648"/>
    </row>
    <row r="296" spans="1:15" x14ac:dyDescent="0.25">
      <c r="A296" s="643"/>
      <c r="B296" s="604"/>
      <c r="C296" s="607"/>
      <c r="D296" s="133" t="s">
        <v>2454</v>
      </c>
      <c r="E296" s="133" t="s">
        <v>2546</v>
      </c>
      <c r="F296" s="133" t="s">
        <v>2555</v>
      </c>
      <c r="G296" s="133" t="s">
        <v>42</v>
      </c>
      <c r="H296" s="133" t="s">
        <v>2556</v>
      </c>
      <c r="I296" s="133" t="s">
        <v>968</v>
      </c>
      <c r="J296" s="133" t="s">
        <v>1077</v>
      </c>
      <c r="K296" s="133" t="s">
        <v>42</v>
      </c>
      <c r="L296" s="133" t="s">
        <v>42</v>
      </c>
      <c r="M296" s="148" t="s">
        <v>42</v>
      </c>
      <c r="N296" s="646"/>
      <c r="O296" s="648"/>
    </row>
    <row r="297" spans="1:15" x14ac:dyDescent="0.25">
      <c r="A297" s="643"/>
      <c r="B297" s="604"/>
      <c r="C297" s="607"/>
      <c r="D297" s="133" t="s">
        <v>2454</v>
      </c>
      <c r="E297" s="133" t="s">
        <v>2546</v>
      </c>
      <c r="F297" s="133" t="s">
        <v>2557</v>
      </c>
      <c r="G297" s="133" t="s">
        <v>42</v>
      </c>
      <c r="H297" s="133" t="s">
        <v>2178</v>
      </c>
      <c r="I297" s="133" t="s">
        <v>968</v>
      </c>
      <c r="J297" s="133" t="s">
        <v>1077</v>
      </c>
      <c r="K297" s="133" t="s">
        <v>42</v>
      </c>
      <c r="L297" s="133" t="s">
        <v>42</v>
      </c>
      <c r="M297" s="148" t="s">
        <v>42</v>
      </c>
      <c r="N297" s="646"/>
      <c r="O297" s="648"/>
    </row>
    <row r="298" spans="1:15" x14ac:dyDescent="0.25">
      <c r="A298" s="643"/>
      <c r="B298" s="604"/>
      <c r="C298" s="607"/>
      <c r="D298" s="133" t="s">
        <v>2454</v>
      </c>
      <c r="E298" s="133" t="s">
        <v>2546</v>
      </c>
      <c r="F298" s="133" t="s">
        <v>2558</v>
      </c>
      <c r="G298" s="133" t="s">
        <v>42</v>
      </c>
      <c r="H298" s="133" t="s">
        <v>2559</v>
      </c>
      <c r="I298" s="133" t="s">
        <v>968</v>
      </c>
      <c r="J298" s="133" t="s">
        <v>1077</v>
      </c>
      <c r="K298" s="133" t="s">
        <v>42</v>
      </c>
      <c r="L298" s="133" t="s">
        <v>42</v>
      </c>
      <c r="M298" s="148" t="s">
        <v>42</v>
      </c>
      <c r="N298" s="646"/>
      <c r="O298" s="648"/>
    </row>
    <row r="299" spans="1:15" x14ac:dyDescent="0.25">
      <c r="A299" s="643"/>
      <c r="B299" s="605"/>
      <c r="C299" s="608"/>
      <c r="D299" s="135" t="s">
        <v>833</v>
      </c>
      <c r="E299" s="135" t="s">
        <v>42</v>
      </c>
      <c r="F299" s="135">
        <v>81</v>
      </c>
      <c r="G299" s="135" t="s">
        <v>42</v>
      </c>
      <c r="H299" s="135" t="s">
        <v>1464</v>
      </c>
      <c r="I299" s="135" t="s">
        <v>42</v>
      </c>
      <c r="J299" s="135" t="s">
        <v>42</v>
      </c>
      <c r="K299" s="135" t="s">
        <v>42</v>
      </c>
      <c r="L299" s="135" t="s">
        <v>42</v>
      </c>
      <c r="M299" s="149" t="s">
        <v>42</v>
      </c>
      <c r="N299" s="646"/>
      <c r="O299" s="648"/>
    </row>
    <row r="300" spans="1:15" x14ac:dyDescent="0.25">
      <c r="A300" s="643"/>
      <c r="B300" s="609" t="s">
        <v>780</v>
      </c>
      <c r="C300" s="610" t="s">
        <v>2021</v>
      </c>
      <c r="D300" s="151" t="s">
        <v>42</v>
      </c>
      <c r="E300" s="151" t="s">
        <v>42</v>
      </c>
      <c r="F300" s="151" t="s">
        <v>42</v>
      </c>
      <c r="G300" s="151" t="s">
        <v>42</v>
      </c>
      <c r="H300" s="151" t="s">
        <v>2560</v>
      </c>
      <c r="I300" s="151" t="s">
        <v>2561</v>
      </c>
      <c r="J300" s="151" t="s">
        <v>1077</v>
      </c>
      <c r="K300" s="151" t="s">
        <v>42</v>
      </c>
      <c r="L300" s="151" t="s">
        <v>2562</v>
      </c>
      <c r="M300" s="163" t="s">
        <v>42</v>
      </c>
      <c r="N300" s="615" t="s">
        <v>2452</v>
      </c>
      <c r="O300" s="635" t="s">
        <v>42</v>
      </c>
    </row>
    <row r="301" spans="1:15" x14ac:dyDescent="0.25">
      <c r="A301" s="643"/>
      <c r="B301" s="604"/>
      <c r="C301" s="607"/>
      <c r="D301" s="174" t="s">
        <v>42</v>
      </c>
      <c r="E301" s="175" t="s">
        <v>42</v>
      </c>
      <c r="F301" s="171" t="s">
        <v>42</v>
      </c>
      <c r="G301" s="171" t="s">
        <v>42</v>
      </c>
      <c r="H301" s="172" t="s">
        <v>2563</v>
      </c>
      <c r="I301" s="177" t="s">
        <v>42</v>
      </c>
      <c r="J301" s="172" t="s">
        <v>1077</v>
      </c>
      <c r="K301" s="172" t="s">
        <v>42</v>
      </c>
      <c r="L301" s="172" t="s">
        <v>2564</v>
      </c>
      <c r="M301" s="173" t="s">
        <v>42</v>
      </c>
      <c r="N301" s="616"/>
      <c r="O301" s="636"/>
    </row>
    <row r="302" spans="1:15" ht="180.75" thickBot="1" x14ac:dyDescent="0.3">
      <c r="A302" s="644"/>
      <c r="B302" s="620"/>
      <c r="C302" s="621"/>
      <c r="D302" s="161" t="s">
        <v>42</v>
      </c>
      <c r="E302" s="161" t="s">
        <v>42</v>
      </c>
      <c r="F302" s="180" t="s">
        <v>42</v>
      </c>
      <c r="G302" s="180" t="s">
        <v>42</v>
      </c>
      <c r="H302" s="181" t="s">
        <v>2565</v>
      </c>
      <c r="I302" s="161" t="s">
        <v>2561</v>
      </c>
      <c r="J302" s="180" t="s">
        <v>1077</v>
      </c>
      <c r="K302" s="180" t="s">
        <v>42</v>
      </c>
      <c r="L302" s="180" t="s">
        <v>2566</v>
      </c>
      <c r="M302" s="186" t="s">
        <v>42</v>
      </c>
      <c r="N302" s="616"/>
      <c r="O302" s="636"/>
    </row>
    <row r="303" spans="1:15" ht="90.75" thickBot="1" x14ac:dyDescent="0.3">
      <c r="A303" s="624" t="s">
        <v>2567</v>
      </c>
      <c r="B303" s="144" t="s">
        <v>2020</v>
      </c>
      <c r="C303" s="143" t="s">
        <v>2021</v>
      </c>
      <c r="D303" s="131" t="s">
        <v>42</v>
      </c>
      <c r="E303" s="131" t="s">
        <v>2023</v>
      </c>
      <c r="F303" s="131">
        <v>12</v>
      </c>
      <c r="G303" s="131" t="s">
        <v>42</v>
      </c>
      <c r="H303" s="131" t="s">
        <v>2568</v>
      </c>
      <c r="I303" s="131" t="s">
        <v>1003</v>
      </c>
      <c r="J303" s="131" t="s">
        <v>969</v>
      </c>
      <c r="K303" s="131" t="s">
        <v>42</v>
      </c>
      <c r="L303" s="131" t="s">
        <v>42</v>
      </c>
      <c r="M303" s="185" t="s">
        <v>42</v>
      </c>
      <c r="N303" s="628" t="s">
        <v>2569</v>
      </c>
      <c r="O303" s="617" t="s">
        <v>2570</v>
      </c>
    </row>
    <row r="304" spans="1:15" x14ac:dyDescent="0.25">
      <c r="A304" s="625"/>
      <c r="B304" s="604" t="s">
        <v>2027</v>
      </c>
      <c r="C304" s="607" t="s">
        <v>2021</v>
      </c>
      <c r="D304" s="133" t="s">
        <v>2571</v>
      </c>
      <c r="E304" s="133" t="s">
        <v>2028</v>
      </c>
      <c r="F304" s="133">
        <v>10</v>
      </c>
      <c r="G304" s="133" t="s">
        <v>2572</v>
      </c>
      <c r="H304" s="133" t="s">
        <v>2573</v>
      </c>
      <c r="I304" s="133" t="s">
        <v>1003</v>
      </c>
      <c r="J304" s="133" t="s">
        <v>969</v>
      </c>
      <c r="K304" s="133" t="s">
        <v>42</v>
      </c>
      <c r="L304" s="133" t="s">
        <v>42</v>
      </c>
      <c r="M304" s="148" t="s">
        <v>42</v>
      </c>
      <c r="N304" s="629"/>
      <c r="O304" s="602"/>
    </row>
    <row r="305" spans="1:15" x14ac:dyDescent="0.25">
      <c r="A305" s="625"/>
      <c r="B305" s="604"/>
      <c r="C305" s="607"/>
      <c r="D305" s="133" t="s">
        <v>2571</v>
      </c>
      <c r="E305" s="133" t="s">
        <v>2028</v>
      </c>
      <c r="F305" s="133" t="s">
        <v>2574</v>
      </c>
      <c r="G305" s="133" t="s">
        <v>42</v>
      </c>
      <c r="H305" s="133" t="s">
        <v>2575</v>
      </c>
      <c r="I305" s="133" t="s">
        <v>968</v>
      </c>
      <c r="J305" s="133" t="s">
        <v>969</v>
      </c>
      <c r="K305" s="133" t="s">
        <v>42</v>
      </c>
      <c r="L305" s="133" t="s">
        <v>42</v>
      </c>
      <c r="M305" s="148" t="s">
        <v>42</v>
      </c>
      <c r="N305" s="629"/>
      <c r="O305" s="602"/>
    </row>
    <row r="306" spans="1:15" x14ac:dyDescent="0.25">
      <c r="A306" s="625"/>
      <c r="B306" s="604"/>
      <c r="C306" s="607"/>
      <c r="D306" s="133" t="s">
        <v>2571</v>
      </c>
      <c r="E306" s="133" t="s">
        <v>2028</v>
      </c>
      <c r="F306" s="133" t="s">
        <v>2576</v>
      </c>
      <c r="G306" s="133" t="s">
        <v>42</v>
      </c>
      <c r="H306" s="133" t="s">
        <v>2577</v>
      </c>
      <c r="I306" s="133" t="s">
        <v>1003</v>
      </c>
      <c r="J306" s="133" t="s">
        <v>969</v>
      </c>
      <c r="K306" s="133" t="s">
        <v>42</v>
      </c>
      <c r="L306" s="133" t="s">
        <v>42</v>
      </c>
      <c r="M306" s="148" t="s">
        <v>42</v>
      </c>
      <c r="N306" s="629"/>
      <c r="O306" s="602"/>
    </row>
    <row r="307" spans="1:15" x14ac:dyDescent="0.25">
      <c r="A307" s="625"/>
      <c r="B307" s="604"/>
      <c r="C307" s="607"/>
      <c r="D307" s="133" t="s">
        <v>2571</v>
      </c>
      <c r="E307" s="133" t="s">
        <v>2028</v>
      </c>
      <c r="F307" s="133" t="s">
        <v>2578</v>
      </c>
      <c r="G307" s="133" t="s">
        <v>42</v>
      </c>
      <c r="H307" s="133" t="s">
        <v>2579</v>
      </c>
      <c r="I307" s="133" t="s">
        <v>1003</v>
      </c>
      <c r="J307" s="133" t="s">
        <v>969</v>
      </c>
      <c r="K307" s="133" t="s">
        <v>42</v>
      </c>
      <c r="L307" s="133" t="s">
        <v>42</v>
      </c>
      <c r="M307" s="148" t="s">
        <v>42</v>
      </c>
      <c r="N307" s="629"/>
      <c r="O307" s="602"/>
    </row>
    <row r="308" spans="1:15" x14ac:dyDescent="0.25">
      <c r="A308" s="625"/>
      <c r="B308" s="604"/>
      <c r="C308" s="607"/>
      <c r="D308" s="133" t="s">
        <v>2571</v>
      </c>
      <c r="E308" s="133" t="s">
        <v>2028</v>
      </c>
      <c r="F308" s="133" t="s">
        <v>2580</v>
      </c>
      <c r="G308" s="133" t="s">
        <v>42</v>
      </c>
      <c r="H308" s="133" t="s">
        <v>2581</v>
      </c>
      <c r="I308" s="133" t="s">
        <v>968</v>
      </c>
      <c r="J308" s="133" t="s">
        <v>969</v>
      </c>
      <c r="K308" s="133" t="s">
        <v>42</v>
      </c>
      <c r="L308" s="133" t="s">
        <v>42</v>
      </c>
      <c r="M308" s="148" t="s">
        <v>42</v>
      </c>
      <c r="N308" s="629"/>
      <c r="O308" s="602"/>
    </row>
    <row r="309" spans="1:15" x14ac:dyDescent="0.25">
      <c r="A309" s="625"/>
      <c r="B309" s="604"/>
      <c r="C309" s="607"/>
      <c r="D309" s="133" t="s">
        <v>2571</v>
      </c>
      <c r="E309" s="133" t="s">
        <v>2028</v>
      </c>
      <c r="F309" s="133" t="s">
        <v>2582</v>
      </c>
      <c r="G309" s="133" t="s">
        <v>42</v>
      </c>
      <c r="H309" s="133" t="s">
        <v>2583</v>
      </c>
      <c r="I309" s="133" t="s">
        <v>968</v>
      </c>
      <c r="J309" s="133" t="s">
        <v>969</v>
      </c>
      <c r="K309" s="133" t="s">
        <v>42</v>
      </c>
      <c r="L309" s="133" t="s">
        <v>42</v>
      </c>
      <c r="M309" s="148" t="s">
        <v>42</v>
      </c>
      <c r="N309" s="629"/>
      <c r="O309" s="602"/>
    </row>
    <row r="310" spans="1:15" x14ac:dyDescent="0.25">
      <c r="A310" s="625"/>
      <c r="B310" s="604"/>
      <c r="C310" s="607"/>
      <c r="D310" s="133" t="s">
        <v>2571</v>
      </c>
      <c r="E310" s="133" t="s">
        <v>2028</v>
      </c>
      <c r="F310" s="133">
        <v>11</v>
      </c>
      <c r="G310" s="133" t="s">
        <v>2458</v>
      </c>
      <c r="H310" s="133" t="s">
        <v>2584</v>
      </c>
      <c r="I310" s="133" t="s">
        <v>968</v>
      </c>
      <c r="J310" s="133" t="s">
        <v>969</v>
      </c>
      <c r="K310" s="133" t="s">
        <v>42</v>
      </c>
      <c r="L310" s="133" t="s">
        <v>42</v>
      </c>
      <c r="M310" s="148" t="s">
        <v>42</v>
      </c>
      <c r="N310" s="629"/>
      <c r="O310" s="602"/>
    </row>
    <row r="311" spans="1:15" x14ac:dyDescent="0.25">
      <c r="A311" s="625"/>
      <c r="B311" s="605"/>
      <c r="C311" s="608"/>
      <c r="D311" s="135" t="s">
        <v>2571</v>
      </c>
      <c r="E311" s="135" t="s">
        <v>2028</v>
      </c>
      <c r="F311" s="135">
        <v>12</v>
      </c>
      <c r="G311" s="135" t="s">
        <v>1653</v>
      </c>
      <c r="H311" s="135" t="s">
        <v>2585</v>
      </c>
      <c r="I311" s="135" t="s">
        <v>968</v>
      </c>
      <c r="J311" s="135" t="s">
        <v>969</v>
      </c>
      <c r="K311" s="135" t="s">
        <v>42</v>
      </c>
      <c r="L311" s="135" t="s">
        <v>42</v>
      </c>
      <c r="M311" s="149" t="s">
        <v>42</v>
      </c>
      <c r="N311" s="629"/>
      <c r="O311" s="602"/>
    </row>
    <row r="312" spans="1:15" x14ac:dyDescent="0.25">
      <c r="A312" s="626"/>
      <c r="B312" s="630" t="s">
        <v>2014</v>
      </c>
      <c r="C312" s="607" t="s">
        <v>2021</v>
      </c>
      <c r="D312" s="133" t="s">
        <v>2571</v>
      </c>
      <c r="E312" s="133" t="s">
        <v>2586</v>
      </c>
      <c r="F312" s="133">
        <v>15</v>
      </c>
      <c r="G312" s="133" t="s">
        <v>42</v>
      </c>
      <c r="H312" s="133" t="s">
        <v>2587</v>
      </c>
      <c r="I312" s="133" t="s">
        <v>834</v>
      </c>
      <c r="J312" s="133" t="s">
        <v>969</v>
      </c>
      <c r="K312" s="133" t="s">
        <v>42</v>
      </c>
      <c r="L312" s="133" t="s">
        <v>42</v>
      </c>
      <c r="M312" s="148" t="s">
        <v>42</v>
      </c>
      <c r="N312" s="629"/>
      <c r="O312" s="602"/>
    </row>
    <row r="313" spans="1:15" x14ac:dyDescent="0.25">
      <c r="A313" s="626"/>
      <c r="B313" s="630"/>
      <c r="C313" s="607"/>
      <c r="D313" s="133" t="s">
        <v>2571</v>
      </c>
      <c r="E313" s="133" t="s">
        <v>2586</v>
      </c>
      <c r="F313" s="133">
        <v>15</v>
      </c>
      <c r="G313" s="133" t="s">
        <v>42</v>
      </c>
      <c r="H313" s="133" t="s">
        <v>2588</v>
      </c>
      <c r="I313" s="133" t="s">
        <v>968</v>
      </c>
      <c r="J313" s="133" t="s">
        <v>969</v>
      </c>
      <c r="K313" s="133" t="s">
        <v>42</v>
      </c>
      <c r="L313" s="133" t="s">
        <v>42</v>
      </c>
      <c r="M313" s="148" t="s">
        <v>42</v>
      </c>
      <c r="N313" s="629"/>
      <c r="O313" s="602"/>
    </row>
    <row r="314" spans="1:15" x14ac:dyDescent="0.25">
      <c r="A314" s="626"/>
      <c r="B314" s="630"/>
      <c r="C314" s="607"/>
      <c r="D314" s="133" t="s">
        <v>2571</v>
      </c>
      <c r="E314" s="133" t="s">
        <v>2586</v>
      </c>
      <c r="F314" s="133">
        <v>16</v>
      </c>
      <c r="G314" s="133" t="s">
        <v>42</v>
      </c>
      <c r="H314" s="133" t="s">
        <v>2589</v>
      </c>
      <c r="I314" s="133" t="s">
        <v>968</v>
      </c>
      <c r="J314" s="133" t="s">
        <v>969</v>
      </c>
      <c r="K314" s="133" t="s">
        <v>42</v>
      </c>
      <c r="L314" s="133" t="s">
        <v>42</v>
      </c>
      <c r="M314" s="148" t="s">
        <v>42</v>
      </c>
      <c r="N314" s="629"/>
      <c r="O314" s="602"/>
    </row>
    <row r="315" spans="1:15" x14ac:dyDescent="0.25">
      <c r="A315" s="626"/>
      <c r="B315" s="630"/>
      <c r="C315" s="607"/>
      <c r="D315" s="133" t="s">
        <v>2571</v>
      </c>
      <c r="E315" s="133" t="s">
        <v>2586</v>
      </c>
      <c r="F315" s="133" t="s">
        <v>2475</v>
      </c>
      <c r="G315" s="133" t="s">
        <v>42</v>
      </c>
      <c r="H315" s="133" t="s">
        <v>2590</v>
      </c>
      <c r="I315" s="133" t="s">
        <v>968</v>
      </c>
      <c r="J315" s="133" t="s">
        <v>969</v>
      </c>
      <c r="K315" s="133" t="s">
        <v>42</v>
      </c>
      <c r="L315" s="133" t="s">
        <v>42</v>
      </c>
      <c r="M315" s="148" t="s">
        <v>42</v>
      </c>
      <c r="N315" s="629"/>
      <c r="O315" s="602"/>
    </row>
    <row r="316" spans="1:15" x14ac:dyDescent="0.25">
      <c r="A316" s="626"/>
      <c r="B316" s="630"/>
      <c r="C316" s="607"/>
      <c r="D316" s="133" t="s">
        <v>2571</v>
      </c>
      <c r="E316" s="133" t="s">
        <v>2586</v>
      </c>
      <c r="F316" s="133" t="s">
        <v>2477</v>
      </c>
      <c r="G316" s="133" t="s">
        <v>42</v>
      </c>
      <c r="H316" s="133" t="s">
        <v>2591</v>
      </c>
      <c r="I316" s="133" t="s">
        <v>968</v>
      </c>
      <c r="J316" s="133" t="s">
        <v>969</v>
      </c>
      <c r="K316" s="133" t="s">
        <v>42</v>
      </c>
      <c r="L316" s="133" t="s">
        <v>42</v>
      </c>
      <c r="M316" s="148" t="s">
        <v>42</v>
      </c>
      <c r="N316" s="629"/>
      <c r="O316" s="602"/>
    </row>
    <row r="317" spans="1:15" x14ac:dyDescent="0.25">
      <c r="A317" s="626"/>
      <c r="B317" s="630"/>
      <c r="C317" s="607"/>
      <c r="D317" s="133" t="s">
        <v>2571</v>
      </c>
      <c r="E317" s="133" t="s">
        <v>2586</v>
      </c>
      <c r="F317" s="133" t="s">
        <v>2479</v>
      </c>
      <c r="G317" s="133" t="s">
        <v>42</v>
      </c>
      <c r="H317" s="133" t="s">
        <v>2063</v>
      </c>
      <c r="I317" s="133" t="s">
        <v>968</v>
      </c>
      <c r="J317" s="133" t="s">
        <v>969</v>
      </c>
      <c r="K317" s="133" t="s">
        <v>42</v>
      </c>
      <c r="L317" s="133" t="s">
        <v>42</v>
      </c>
      <c r="M317" s="148" t="s">
        <v>42</v>
      </c>
      <c r="N317" s="629"/>
      <c r="O317" s="602"/>
    </row>
    <row r="318" spans="1:15" x14ac:dyDescent="0.25">
      <c r="A318" s="626"/>
      <c r="B318" s="630"/>
      <c r="C318" s="607"/>
      <c r="D318" s="133" t="s">
        <v>2571</v>
      </c>
      <c r="E318" s="133" t="s">
        <v>2586</v>
      </c>
      <c r="F318" s="133">
        <v>17</v>
      </c>
      <c r="G318" s="133" t="s">
        <v>1423</v>
      </c>
      <c r="H318" s="133" t="s">
        <v>2592</v>
      </c>
      <c r="I318" s="133" t="s">
        <v>968</v>
      </c>
      <c r="J318" s="133" t="s">
        <v>998</v>
      </c>
      <c r="K318" s="133" t="s">
        <v>1443</v>
      </c>
      <c r="L318" s="133" t="s">
        <v>42</v>
      </c>
      <c r="M318" s="148" t="s">
        <v>42</v>
      </c>
      <c r="N318" s="629"/>
      <c r="O318" s="602"/>
    </row>
    <row r="319" spans="1:15" x14ac:dyDescent="0.25">
      <c r="A319" s="626"/>
      <c r="B319" s="630"/>
      <c r="C319" s="607"/>
      <c r="D319" s="133" t="s">
        <v>2571</v>
      </c>
      <c r="E319" s="133" t="s">
        <v>2586</v>
      </c>
      <c r="F319" s="133">
        <v>17</v>
      </c>
      <c r="G319" s="133" t="s">
        <v>42</v>
      </c>
      <c r="H319" s="133" t="s">
        <v>2593</v>
      </c>
      <c r="I319" s="133" t="s">
        <v>968</v>
      </c>
      <c r="J319" s="133" t="s">
        <v>998</v>
      </c>
      <c r="K319" s="133" t="s">
        <v>1443</v>
      </c>
      <c r="L319" s="133" t="s">
        <v>42</v>
      </c>
      <c r="M319" s="148" t="s">
        <v>42</v>
      </c>
      <c r="N319" s="629"/>
      <c r="O319" s="602"/>
    </row>
    <row r="320" spans="1:15" x14ac:dyDescent="0.25">
      <c r="A320" s="626"/>
      <c r="B320" s="630"/>
      <c r="C320" s="607"/>
      <c r="D320" s="133" t="s">
        <v>2571</v>
      </c>
      <c r="E320" s="133" t="s">
        <v>2586</v>
      </c>
      <c r="F320" s="133" t="s">
        <v>1418</v>
      </c>
      <c r="G320" s="133" t="s">
        <v>42</v>
      </c>
      <c r="H320" s="133" t="s">
        <v>2059</v>
      </c>
      <c r="I320" s="133" t="s">
        <v>968</v>
      </c>
      <c r="J320" s="133" t="s">
        <v>1077</v>
      </c>
      <c r="K320" s="133" t="s">
        <v>42</v>
      </c>
      <c r="L320" s="133" t="s">
        <v>42</v>
      </c>
      <c r="M320" s="148" t="s">
        <v>42</v>
      </c>
      <c r="N320" s="629"/>
      <c r="O320" s="602"/>
    </row>
    <row r="321" spans="1:15" x14ac:dyDescent="0.25">
      <c r="A321" s="626"/>
      <c r="B321" s="630"/>
      <c r="C321" s="607"/>
      <c r="D321" s="133" t="s">
        <v>2022</v>
      </c>
      <c r="E321" s="133" t="s">
        <v>2586</v>
      </c>
      <c r="F321" s="133" t="s">
        <v>1434</v>
      </c>
      <c r="G321" s="133" t="s">
        <v>42</v>
      </c>
      <c r="H321" s="133" t="s">
        <v>2481</v>
      </c>
      <c r="I321" s="133" t="s">
        <v>968</v>
      </c>
      <c r="J321" s="133" t="s">
        <v>1077</v>
      </c>
      <c r="K321" s="133" t="s">
        <v>42</v>
      </c>
      <c r="L321" s="133" t="s">
        <v>42</v>
      </c>
      <c r="M321" s="148" t="s">
        <v>42</v>
      </c>
      <c r="N321" s="629"/>
      <c r="O321" s="602"/>
    </row>
    <row r="322" spans="1:15" x14ac:dyDescent="0.25">
      <c r="A322" s="626"/>
      <c r="B322" s="631"/>
      <c r="C322" s="608"/>
      <c r="D322" s="135" t="s">
        <v>833</v>
      </c>
      <c r="E322" s="135" t="s">
        <v>42</v>
      </c>
      <c r="F322" s="135">
        <v>62</v>
      </c>
      <c r="G322" s="135" t="s">
        <v>42</v>
      </c>
      <c r="H322" s="135" t="s">
        <v>1093</v>
      </c>
      <c r="I322" s="135" t="s">
        <v>42</v>
      </c>
      <c r="J322" s="135" t="s">
        <v>42</v>
      </c>
      <c r="K322" s="135" t="s">
        <v>42</v>
      </c>
      <c r="L322" s="135" t="s">
        <v>42</v>
      </c>
      <c r="M322" s="149" t="s">
        <v>42</v>
      </c>
      <c r="N322" s="629"/>
      <c r="O322" s="602"/>
    </row>
    <row r="323" spans="1:15" x14ac:dyDescent="0.25">
      <c r="A323" s="625"/>
      <c r="B323" s="604" t="s">
        <v>2015</v>
      </c>
      <c r="C323" s="607" t="s">
        <v>2021</v>
      </c>
      <c r="D323" s="133" t="s">
        <v>2571</v>
      </c>
      <c r="E323" s="133" t="s">
        <v>2594</v>
      </c>
      <c r="F323" s="133">
        <v>20</v>
      </c>
      <c r="G323" s="133" t="s">
        <v>1459</v>
      </c>
      <c r="H323" s="133" t="s">
        <v>2595</v>
      </c>
      <c r="I323" s="133" t="s">
        <v>968</v>
      </c>
      <c r="J323" s="133" t="s">
        <v>969</v>
      </c>
      <c r="K323" s="133" t="s">
        <v>42</v>
      </c>
      <c r="L323" s="133" t="s">
        <v>42</v>
      </c>
      <c r="M323" s="148" t="s">
        <v>42</v>
      </c>
      <c r="N323" s="629"/>
      <c r="O323" s="602"/>
    </row>
    <row r="324" spans="1:15" x14ac:dyDescent="0.25">
      <c r="A324" s="625"/>
      <c r="B324" s="604"/>
      <c r="C324" s="607"/>
      <c r="D324" s="133" t="s">
        <v>2571</v>
      </c>
      <c r="E324" s="133" t="s">
        <v>2594</v>
      </c>
      <c r="F324" s="133" t="s">
        <v>2596</v>
      </c>
      <c r="G324" s="133" t="s">
        <v>1436</v>
      </c>
      <c r="H324" s="133" t="s">
        <v>2597</v>
      </c>
      <c r="I324" s="133" t="s">
        <v>1003</v>
      </c>
      <c r="J324" s="133" t="s">
        <v>969</v>
      </c>
      <c r="K324" s="133" t="s">
        <v>42</v>
      </c>
      <c r="L324" s="133" t="s">
        <v>42</v>
      </c>
      <c r="M324" s="148" t="s">
        <v>42</v>
      </c>
      <c r="N324" s="629"/>
      <c r="O324" s="602"/>
    </row>
    <row r="325" spans="1:15" x14ac:dyDescent="0.25">
      <c r="A325" s="625"/>
      <c r="B325" s="604"/>
      <c r="C325" s="607"/>
      <c r="D325" s="133" t="s">
        <v>2571</v>
      </c>
      <c r="E325" s="133" t="s">
        <v>2594</v>
      </c>
      <c r="F325" s="133" t="s">
        <v>2598</v>
      </c>
      <c r="G325" s="133" t="s">
        <v>1450</v>
      </c>
      <c r="H325" s="133" t="s">
        <v>2096</v>
      </c>
      <c r="I325" s="133" t="s">
        <v>968</v>
      </c>
      <c r="J325" s="133" t="s">
        <v>969</v>
      </c>
      <c r="K325" s="133" t="s">
        <v>42</v>
      </c>
      <c r="L325" s="133" t="s">
        <v>42</v>
      </c>
      <c r="M325" s="148" t="s">
        <v>42</v>
      </c>
      <c r="N325" s="629"/>
      <c r="O325" s="602"/>
    </row>
    <row r="326" spans="1:15" x14ac:dyDescent="0.25">
      <c r="A326" s="625"/>
      <c r="B326" s="604"/>
      <c r="C326" s="607"/>
      <c r="D326" s="133" t="s">
        <v>2571</v>
      </c>
      <c r="E326" s="133" t="s">
        <v>2594</v>
      </c>
      <c r="F326" s="133" t="s">
        <v>2599</v>
      </c>
      <c r="G326" s="133" t="s">
        <v>2600</v>
      </c>
      <c r="H326" s="133" t="s">
        <v>2489</v>
      </c>
      <c r="I326" s="133" t="s">
        <v>968</v>
      </c>
      <c r="J326" s="133" t="s">
        <v>969</v>
      </c>
      <c r="K326" s="133" t="s">
        <v>42</v>
      </c>
      <c r="L326" s="133" t="s">
        <v>42</v>
      </c>
      <c r="M326" s="148" t="s">
        <v>42</v>
      </c>
      <c r="N326" s="629"/>
      <c r="O326" s="602"/>
    </row>
    <row r="327" spans="1:15" x14ac:dyDescent="0.25">
      <c r="A327" s="625"/>
      <c r="B327" s="604"/>
      <c r="C327" s="607"/>
      <c r="D327" s="133" t="s">
        <v>2571</v>
      </c>
      <c r="E327" s="133" t="s">
        <v>2594</v>
      </c>
      <c r="F327" s="133" t="s">
        <v>2601</v>
      </c>
      <c r="G327" s="133" t="s">
        <v>42</v>
      </c>
      <c r="H327" s="133" t="s">
        <v>2602</v>
      </c>
      <c r="I327" s="133" t="s">
        <v>968</v>
      </c>
      <c r="J327" s="133" t="s">
        <v>969</v>
      </c>
      <c r="K327" s="133" t="s">
        <v>42</v>
      </c>
      <c r="L327" s="133" t="s">
        <v>42</v>
      </c>
      <c r="M327" s="148" t="s">
        <v>42</v>
      </c>
      <c r="N327" s="629"/>
      <c r="O327" s="602"/>
    </row>
    <row r="328" spans="1:15" x14ac:dyDescent="0.25">
      <c r="A328" s="625"/>
      <c r="B328" s="604"/>
      <c r="C328" s="607"/>
      <c r="D328" s="133" t="s">
        <v>2571</v>
      </c>
      <c r="E328" s="133" t="s">
        <v>2594</v>
      </c>
      <c r="F328" s="133">
        <v>21</v>
      </c>
      <c r="G328" s="133" t="s">
        <v>42</v>
      </c>
      <c r="H328" s="133" t="s">
        <v>2603</v>
      </c>
      <c r="I328" s="133" t="s">
        <v>968</v>
      </c>
      <c r="J328" s="133" t="s">
        <v>969</v>
      </c>
      <c r="K328" s="133" t="s">
        <v>42</v>
      </c>
      <c r="L328" s="133" t="s">
        <v>42</v>
      </c>
      <c r="M328" s="148" t="s">
        <v>42</v>
      </c>
      <c r="N328" s="629"/>
      <c r="O328" s="602"/>
    </row>
    <row r="329" spans="1:15" x14ac:dyDescent="0.25">
      <c r="A329" s="625"/>
      <c r="B329" s="604"/>
      <c r="C329" s="607"/>
      <c r="D329" s="133" t="s">
        <v>2571</v>
      </c>
      <c r="E329" s="133" t="s">
        <v>2594</v>
      </c>
      <c r="F329" s="133">
        <v>22</v>
      </c>
      <c r="G329" s="133" t="s">
        <v>42</v>
      </c>
      <c r="H329" s="133" t="s">
        <v>2604</v>
      </c>
      <c r="I329" s="133" t="s">
        <v>968</v>
      </c>
      <c r="J329" s="133" t="s">
        <v>42</v>
      </c>
      <c r="K329" s="133" t="s">
        <v>42</v>
      </c>
      <c r="L329" s="133" t="s">
        <v>42</v>
      </c>
      <c r="M329" s="148" t="s">
        <v>42</v>
      </c>
      <c r="N329" s="629"/>
      <c r="O329" s="602"/>
    </row>
    <row r="330" spans="1:15" x14ac:dyDescent="0.25">
      <c r="A330" s="625"/>
      <c r="B330" s="604"/>
      <c r="C330" s="607"/>
      <c r="D330" s="133" t="s">
        <v>2571</v>
      </c>
      <c r="E330" s="133" t="s">
        <v>2594</v>
      </c>
      <c r="F330" s="133">
        <v>22</v>
      </c>
      <c r="G330" s="133" t="s">
        <v>42</v>
      </c>
      <c r="H330" s="133" t="s">
        <v>2605</v>
      </c>
      <c r="I330" s="133" t="s">
        <v>968</v>
      </c>
      <c r="J330" s="133" t="s">
        <v>1077</v>
      </c>
      <c r="K330" s="133" t="s">
        <v>42</v>
      </c>
      <c r="L330" s="133" t="s">
        <v>42</v>
      </c>
      <c r="M330" s="148" t="s">
        <v>42</v>
      </c>
      <c r="N330" s="629"/>
      <c r="O330" s="602"/>
    </row>
    <row r="331" spans="1:15" x14ac:dyDescent="0.25">
      <c r="A331" s="625"/>
      <c r="B331" s="605"/>
      <c r="C331" s="608"/>
      <c r="D331" s="135" t="s">
        <v>2571</v>
      </c>
      <c r="E331" s="135" t="s">
        <v>2594</v>
      </c>
      <c r="F331" s="135" t="s">
        <v>1062</v>
      </c>
      <c r="G331" s="135" t="s">
        <v>42</v>
      </c>
      <c r="H331" s="135" t="s">
        <v>2606</v>
      </c>
      <c r="I331" s="135" t="s">
        <v>1003</v>
      </c>
      <c r="J331" s="135" t="s">
        <v>1077</v>
      </c>
      <c r="K331" s="135" t="s">
        <v>42</v>
      </c>
      <c r="L331" s="135" t="s">
        <v>42</v>
      </c>
      <c r="M331" s="149" t="s">
        <v>42</v>
      </c>
      <c r="N331" s="629"/>
      <c r="O331" s="602"/>
    </row>
    <row r="332" spans="1:15" x14ac:dyDescent="0.25">
      <c r="A332" s="626"/>
      <c r="B332" s="630" t="s">
        <v>2016</v>
      </c>
      <c r="C332" s="607" t="s">
        <v>2021</v>
      </c>
      <c r="D332" s="133" t="s">
        <v>2571</v>
      </c>
      <c r="E332" s="133" t="s">
        <v>2607</v>
      </c>
      <c r="F332" s="133" t="s">
        <v>2608</v>
      </c>
      <c r="G332" s="133" t="s">
        <v>1461</v>
      </c>
      <c r="H332" s="133" t="s">
        <v>2609</v>
      </c>
      <c r="I332" s="133" t="s">
        <v>968</v>
      </c>
      <c r="J332" s="133" t="s">
        <v>969</v>
      </c>
      <c r="K332" s="133" t="s">
        <v>42</v>
      </c>
      <c r="L332" s="133" t="s">
        <v>42</v>
      </c>
      <c r="M332" s="148" t="s">
        <v>42</v>
      </c>
      <c r="N332" s="629"/>
      <c r="O332" s="602"/>
    </row>
    <row r="333" spans="1:15" x14ac:dyDescent="0.25">
      <c r="A333" s="626"/>
      <c r="B333" s="630"/>
      <c r="C333" s="607"/>
      <c r="D333" s="133" t="s">
        <v>2571</v>
      </c>
      <c r="E333" s="133" t="s">
        <v>2607</v>
      </c>
      <c r="F333" s="133" t="s">
        <v>2610</v>
      </c>
      <c r="G333" s="133" t="s">
        <v>1440</v>
      </c>
      <c r="H333" s="133" t="s">
        <v>2611</v>
      </c>
      <c r="I333" s="133" t="s">
        <v>968</v>
      </c>
      <c r="J333" s="133" t="s">
        <v>969</v>
      </c>
      <c r="K333" s="133" t="s">
        <v>42</v>
      </c>
      <c r="L333" s="133" t="s">
        <v>42</v>
      </c>
      <c r="M333" s="148" t="s">
        <v>42</v>
      </c>
      <c r="N333" s="629"/>
      <c r="O333" s="602"/>
    </row>
    <row r="334" spans="1:15" x14ac:dyDescent="0.25">
      <c r="A334" s="626"/>
      <c r="B334" s="630"/>
      <c r="C334" s="607"/>
      <c r="D334" s="133" t="s">
        <v>2571</v>
      </c>
      <c r="E334" s="133" t="s">
        <v>2607</v>
      </c>
      <c r="F334" s="133" t="s">
        <v>2612</v>
      </c>
      <c r="G334" s="133" t="s">
        <v>42</v>
      </c>
      <c r="H334" s="133" t="s">
        <v>2125</v>
      </c>
      <c r="I334" s="133" t="s">
        <v>968</v>
      </c>
      <c r="J334" s="133" t="s">
        <v>969</v>
      </c>
      <c r="K334" s="133" t="s">
        <v>42</v>
      </c>
      <c r="L334" s="133" t="s">
        <v>42</v>
      </c>
      <c r="M334" s="148" t="s">
        <v>42</v>
      </c>
      <c r="N334" s="629"/>
      <c r="O334" s="602"/>
    </row>
    <row r="335" spans="1:15" x14ac:dyDescent="0.25">
      <c r="A335" s="626"/>
      <c r="B335" s="630"/>
      <c r="C335" s="607"/>
      <c r="D335" s="133" t="s">
        <v>2571</v>
      </c>
      <c r="E335" s="133" t="s">
        <v>2607</v>
      </c>
      <c r="F335" s="133" t="s">
        <v>2613</v>
      </c>
      <c r="G335" s="133" t="s">
        <v>2614</v>
      </c>
      <c r="H335" s="133" t="s">
        <v>2126</v>
      </c>
      <c r="I335" s="133" t="s">
        <v>968</v>
      </c>
      <c r="J335" s="133" t="s">
        <v>969</v>
      </c>
      <c r="K335" s="133" t="s">
        <v>42</v>
      </c>
      <c r="L335" s="133" t="s">
        <v>42</v>
      </c>
      <c r="M335" s="148" t="s">
        <v>42</v>
      </c>
      <c r="N335" s="629"/>
      <c r="O335" s="602"/>
    </row>
    <row r="336" spans="1:15" x14ac:dyDescent="0.25">
      <c r="A336" s="626"/>
      <c r="B336" s="630"/>
      <c r="C336" s="607"/>
      <c r="D336" s="133" t="s">
        <v>2571</v>
      </c>
      <c r="E336" s="133" t="s">
        <v>2607</v>
      </c>
      <c r="F336" s="133">
        <v>26</v>
      </c>
      <c r="G336" s="133" t="s">
        <v>1774</v>
      </c>
      <c r="H336" s="133" t="s">
        <v>2615</v>
      </c>
      <c r="I336" s="133" t="s">
        <v>968</v>
      </c>
      <c r="J336" s="133" t="s">
        <v>969</v>
      </c>
      <c r="K336" s="133" t="s">
        <v>42</v>
      </c>
      <c r="L336" s="133" t="s">
        <v>42</v>
      </c>
      <c r="M336" s="148" t="s">
        <v>42</v>
      </c>
      <c r="N336" s="629"/>
      <c r="O336" s="602"/>
    </row>
    <row r="337" spans="1:15" x14ac:dyDescent="0.25">
      <c r="A337" s="626"/>
      <c r="B337" s="630"/>
      <c r="C337" s="607"/>
      <c r="D337" s="133" t="s">
        <v>2571</v>
      </c>
      <c r="E337" s="133" t="s">
        <v>2607</v>
      </c>
      <c r="F337" s="133">
        <v>26</v>
      </c>
      <c r="G337" s="133" t="s">
        <v>42</v>
      </c>
      <c r="H337" s="133" t="s">
        <v>2128</v>
      </c>
      <c r="I337" s="133" t="s">
        <v>1003</v>
      </c>
      <c r="J337" s="133" t="s">
        <v>969</v>
      </c>
      <c r="K337" s="133" t="s">
        <v>42</v>
      </c>
      <c r="L337" s="133" t="s">
        <v>42</v>
      </c>
      <c r="M337" s="148" t="s">
        <v>42</v>
      </c>
      <c r="N337" s="629"/>
      <c r="O337" s="602"/>
    </row>
    <row r="338" spans="1:15" x14ac:dyDescent="0.25">
      <c r="A338" s="626"/>
      <c r="B338" s="630"/>
      <c r="C338" s="607"/>
      <c r="D338" s="133" t="s">
        <v>2571</v>
      </c>
      <c r="E338" s="133" t="s">
        <v>2607</v>
      </c>
      <c r="F338" s="133">
        <v>27</v>
      </c>
      <c r="G338" s="133" t="s">
        <v>42</v>
      </c>
      <c r="H338" s="133" t="s">
        <v>2604</v>
      </c>
      <c r="I338" s="133" t="s">
        <v>968</v>
      </c>
      <c r="J338" s="133" t="s">
        <v>42</v>
      </c>
      <c r="K338" s="133" t="s">
        <v>42</v>
      </c>
      <c r="L338" s="133" t="s">
        <v>42</v>
      </c>
      <c r="M338" s="148" t="s">
        <v>42</v>
      </c>
      <c r="N338" s="629"/>
      <c r="O338" s="602"/>
    </row>
    <row r="339" spans="1:15" x14ac:dyDescent="0.25">
      <c r="A339" s="626"/>
      <c r="B339" s="630"/>
      <c r="C339" s="607"/>
      <c r="D339" s="133" t="s">
        <v>2571</v>
      </c>
      <c r="E339" s="133" t="s">
        <v>2607</v>
      </c>
      <c r="F339" s="133">
        <v>27</v>
      </c>
      <c r="G339" s="133" t="s">
        <v>42</v>
      </c>
      <c r="H339" s="133" t="s">
        <v>2505</v>
      </c>
      <c r="I339" s="133" t="s">
        <v>968</v>
      </c>
      <c r="J339" s="133" t="s">
        <v>1077</v>
      </c>
      <c r="K339" s="133" t="s">
        <v>42</v>
      </c>
      <c r="L339" s="133" t="s">
        <v>42</v>
      </c>
      <c r="M339" s="148" t="s">
        <v>42</v>
      </c>
      <c r="N339" s="629"/>
      <c r="O339" s="602"/>
    </row>
    <row r="340" spans="1:15" x14ac:dyDescent="0.25">
      <c r="A340" s="626"/>
      <c r="B340" s="630"/>
      <c r="C340" s="607"/>
      <c r="D340" s="133" t="s">
        <v>2571</v>
      </c>
      <c r="E340" s="133" t="s">
        <v>2607</v>
      </c>
      <c r="F340" s="133" t="s">
        <v>1085</v>
      </c>
      <c r="G340" s="133" t="s">
        <v>42</v>
      </c>
      <c r="H340" s="133" t="s">
        <v>2616</v>
      </c>
      <c r="I340" s="133" t="s">
        <v>968</v>
      </c>
      <c r="J340" s="133" t="s">
        <v>1077</v>
      </c>
      <c r="K340" s="133" t="s">
        <v>42</v>
      </c>
      <c r="L340" s="133" t="s">
        <v>42</v>
      </c>
      <c r="M340" s="148" t="s">
        <v>42</v>
      </c>
      <c r="N340" s="629"/>
      <c r="O340" s="602"/>
    </row>
    <row r="341" spans="1:15" x14ac:dyDescent="0.25">
      <c r="A341" s="626"/>
      <c r="B341" s="630"/>
      <c r="C341" s="607"/>
      <c r="D341" s="133" t="s">
        <v>2571</v>
      </c>
      <c r="E341" s="133" t="s">
        <v>2607</v>
      </c>
      <c r="F341" s="133" t="s">
        <v>1082</v>
      </c>
      <c r="G341" s="133" t="s">
        <v>42</v>
      </c>
      <c r="H341" s="133" t="s">
        <v>2617</v>
      </c>
      <c r="I341" s="133" t="s">
        <v>968</v>
      </c>
      <c r="J341" s="133" t="s">
        <v>1077</v>
      </c>
      <c r="K341" s="133" t="s">
        <v>42</v>
      </c>
      <c r="L341" s="133" t="s">
        <v>42</v>
      </c>
      <c r="M341" s="148" t="s">
        <v>42</v>
      </c>
      <c r="N341" s="629"/>
      <c r="O341" s="602"/>
    </row>
    <row r="342" spans="1:15" x14ac:dyDescent="0.25">
      <c r="A342" s="626"/>
      <c r="B342" s="630"/>
      <c r="C342" s="607"/>
      <c r="D342" s="133" t="s">
        <v>2571</v>
      </c>
      <c r="E342" s="133" t="s">
        <v>2607</v>
      </c>
      <c r="F342" s="133" t="s">
        <v>1091</v>
      </c>
      <c r="G342" s="133" t="s">
        <v>42</v>
      </c>
      <c r="H342" s="133" t="s">
        <v>2508</v>
      </c>
      <c r="I342" s="133" t="s">
        <v>1003</v>
      </c>
      <c r="J342" s="133" t="s">
        <v>1077</v>
      </c>
      <c r="K342" s="133" t="s">
        <v>42</v>
      </c>
      <c r="L342" s="133" t="s">
        <v>42</v>
      </c>
      <c r="M342" s="148" t="s">
        <v>42</v>
      </c>
      <c r="N342" s="629"/>
      <c r="O342" s="602"/>
    </row>
    <row r="343" spans="1:15" x14ac:dyDescent="0.25">
      <c r="A343" s="626"/>
      <c r="B343" s="630"/>
      <c r="C343" s="607"/>
      <c r="D343" s="133" t="s">
        <v>2571</v>
      </c>
      <c r="E343" s="133" t="s">
        <v>2607</v>
      </c>
      <c r="F343" s="133" t="s">
        <v>1091</v>
      </c>
      <c r="G343" s="133" t="s">
        <v>42</v>
      </c>
      <c r="H343" s="133" t="s">
        <v>2618</v>
      </c>
      <c r="I343" s="133" t="s">
        <v>1003</v>
      </c>
      <c r="J343" s="133" t="s">
        <v>1077</v>
      </c>
      <c r="K343" s="133" t="s">
        <v>42</v>
      </c>
      <c r="L343" s="133" t="s">
        <v>42</v>
      </c>
      <c r="M343" s="148" t="s">
        <v>42</v>
      </c>
      <c r="N343" s="629"/>
      <c r="O343" s="602"/>
    </row>
    <row r="344" spans="1:15" x14ac:dyDescent="0.25">
      <c r="A344" s="626"/>
      <c r="B344" s="631"/>
      <c r="C344" s="608"/>
      <c r="D344" s="135" t="s">
        <v>2571</v>
      </c>
      <c r="E344" s="135" t="s">
        <v>2607</v>
      </c>
      <c r="F344" s="135" t="s">
        <v>1774</v>
      </c>
      <c r="G344" s="135" t="s">
        <v>42</v>
      </c>
      <c r="H344" s="135" t="s">
        <v>2619</v>
      </c>
      <c r="I344" s="135" t="s">
        <v>1796</v>
      </c>
      <c r="J344" s="135" t="s">
        <v>1077</v>
      </c>
      <c r="K344" s="135" t="s">
        <v>42</v>
      </c>
      <c r="L344" s="135" t="s">
        <v>42</v>
      </c>
      <c r="M344" s="149" t="s">
        <v>42</v>
      </c>
      <c r="N344" s="629"/>
      <c r="O344" s="602"/>
    </row>
    <row r="345" spans="1:15" x14ac:dyDescent="0.25">
      <c r="A345" s="625"/>
      <c r="B345" s="604" t="s">
        <v>2017</v>
      </c>
      <c r="C345" s="607" t="s">
        <v>2021</v>
      </c>
      <c r="D345" s="133" t="s">
        <v>2571</v>
      </c>
      <c r="E345" s="133" t="s">
        <v>2620</v>
      </c>
      <c r="F345" s="133" t="s">
        <v>42</v>
      </c>
      <c r="G345" s="133" t="s">
        <v>42</v>
      </c>
      <c r="H345" s="133" t="s">
        <v>2621</v>
      </c>
      <c r="I345" s="133" t="s">
        <v>842</v>
      </c>
      <c r="J345" s="133" t="s">
        <v>969</v>
      </c>
      <c r="K345" s="133" t="s">
        <v>42</v>
      </c>
      <c r="L345" s="133" t="s">
        <v>42</v>
      </c>
      <c r="M345" s="148" t="s">
        <v>42</v>
      </c>
      <c r="N345" s="629"/>
      <c r="O345" s="602"/>
    </row>
    <row r="346" spans="1:15" x14ac:dyDescent="0.25">
      <c r="A346" s="625"/>
      <c r="B346" s="604"/>
      <c r="C346" s="607"/>
      <c r="D346" s="133" t="s">
        <v>2571</v>
      </c>
      <c r="E346" s="133" t="s">
        <v>2620</v>
      </c>
      <c r="F346" s="133" t="s">
        <v>2622</v>
      </c>
      <c r="G346" s="133" t="s">
        <v>1139</v>
      </c>
      <c r="H346" s="133" t="s">
        <v>2623</v>
      </c>
      <c r="I346" s="133" t="s">
        <v>968</v>
      </c>
      <c r="J346" s="133" t="s">
        <v>969</v>
      </c>
      <c r="K346" s="133" t="s">
        <v>42</v>
      </c>
      <c r="L346" s="133" t="s">
        <v>42</v>
      </c>
      <c r="M346" s="148" t="s">
        <v>42</v>
      </c>
      <c r="N346" s="629"/>
      <c r="O346" s="602"/>
    </row>
    <row r="347" spans="1:15" x14ac:dyDescent="0.25">
      <c r="A347" s="625"/>
      <c r="B347" s="604"/>
      <c r="C347" s="607"/>
      <c r="D347" s="133" t="s">
        <v>2571</v>
      </c>
      <c r="E347" s="133" t="s">
        <v>2620</v>
      </c>
      <c r="F347" s="133" t="s">
        <v>2624</v>
      </c>
      <c r="G347" s="133" t="s">
        <v>42</v>
      </c>
      <c r="H347" s="133" t="s">
        <v>2625</v>
      </c>
      <c r="I347" s="133" t="s">
        <v>968</v>
      </c>
      <c r="J347" s="133" t="s">
        <v>969</v>
      </c>
      <c r="K347" s="133" t="s">
        <v>42</v>
      </c>
      <c r="L347" s="133" t="s">
        <v>42</v>
      </c>
      <c r="M347" s="148" t="s">
        <v>42</v>
      </c>
      <c r="N347" s="629"/>
      <c r="O347" s="602"/>
    </row>
    <row r="348" spans="1:15" x14ac:dyDescent="0.25">
      <c r="A348" s="625"/>
      <c r="B348" s="604"/>
      <c r="C348" s="607"/>
      <c r="D348" s="133" t="s">
        <v>2571</v>
      </c>
      <c r="E348" s="133" t="s">
        <v>2620</v>
      </c>
      <c r="F348" s="133" t="s">
        <v>2626</v>
      </c>
      <c r="G348" s="133" t="s">
        <v>1172</v>
      </c>
      <c r="H348" s="133" t="s">
        <v>2627</v>
      </c>
      <c r="I348" s="133" t="s">
        <v>968</v>
      </c>
      <c r="J348" s="133" t="s">
        <v>969</v>
      </c>
      <c r="K348" s="133" t="s">
        <v>42</v>
      </c>
      <c r="L348" s="133" t="s">
        <v>42</v>
      </c>
      <c r="M348" s="148" t="s">
        <v>42</v>
      </c>
      <c r="N348" s="629"/>
      <c r="O348" s="602"/>
    </row>
    <row r="349" spans="1:15" x14ac:dyDescent="0.25">
      <c r="A349" s="625"/>
      <c r="B349" s="604"/>
      <c r="C349" s="607"/>
      <c r="D349" s="133" t="s">
        <v>2571</v>
      </c>
      <c r="E349" s="133" t="s">
        <v>2620</v>
      </c>
      <c r="F349" s="133" t="s">
        <v>2628</v>
      </c>
      <c r="G349" s="133" t="s">
        <v>2629</v>
      </c>
      <c r="H349" s="133" t="s">
        <v>2630</v>
      </c>
      <c r="I349" s="133" t="s">
        <v>968</v>
      </c>
      <c r="J349" s="133" t="s">
        <v>969</v>
      </c>
      <c r="K349" s="133" t="s">
        <v>42</v>
      </c>
      <c r="L349" s="133" t="s">
        <v>42</v>
      </c>
      <c r="M349" s="148" t="s">
        <v>42</v>
      </c>
      <c r="N349" s="629"/>
      <c r="O349" s="602"/>
    </row>
    <row r="350" spans="1:15" x14ac:dyDescent="0.25">
      <c r="A350" s="625"/>
      <c r="B350" s="604"/>
      <c r="C350" s="607"/>
      <c r="D350" s="133" t="s">
        <v>2571</v>
      </c>
      <c r="E350" s="133" t="s">
        <v>2620</v>
      </c>
      <c r="F350" s="133" t="s">
        <v>2631</v>
      </c>
      <c r="G350" s="133" t="s">
        <v>1129</v>
      </c>
      <c r="H350" s="133" t="s">
        <v>2632</v>
      </c>
      <c r="I350" s="133" t="s">
        <v>968</v>
      </c>
      <c r="J350" s="133" t="s">
        <v>969</v>
      </c>
      <c r="K350" s="133" t="s">
        <v>42</v>
      </c>
      <c r="L350" s="133" t="s">
        <v>42</v>
      </c>
      <c r="M350" s="148" t="s">
        <v>42</v>
      </c>
      <c r="N350" s="629"/>
      <c r="O350" s="602"/>
    </row>
    <row r="351" spans="1:15" x14ac:dyDescent="0.25">
      <c r="A351" s="625"/>
      <c r="B351" s="604"/>
      <c r="C351" s="607"/>
      <c r="D351" s="133" t="s">
        <v>2571</v>
      </c>
      <c r="E351" s="133" t="s">
        <v>2620</v>
      </c>
      <c r="F351" s="133" t="s">
        <v>2515</v>
      </c>
      <c r="G351" s="133" t="s">
        <v>42</v>
      </c>
      <c r="H351" s="133" t="s">
        <v>2633</v>
      </c>
      <c r="I351" s="133" t="s">
        <v>968</v>
      </c>
      <c r="J351" s="133" t="s">
        <v>969</v>
      </c>
      <c r="K351" s="133" t="s">
        <v>42</v>
      </c>
      <c r="L351" s="133" t="s">
        <v>42</v>
      </c>
      <c r="M351" s="148" t="s">
        <v>42</v>
      </c>
      <c r="N351" s="629"/>
      <c r="O351" s="602"/>
    </row>
    <row r="352" spans="1:15" x14ac:dyDescent="0.25">
      <c r="A352" s="625"/>
      <c r="B352" s="604"/>
      <c r="C352" s="607"/>
      <c r="D352" s="133" t="s">
        <v>2571</v>
      </c>
      <c r="E352" s="133" t="s">
        <v>2620</v>
      </c>
      <c r="F352" s="133" t="s">
        <v>2517</v>
      </c>
      <c r="G352" s="133" t="s">
        <v>42</v>
      </c>
      <c r="H352" s="133" t="s">
        <v>2634</v>
      </c>
      <c r="I352" s="133" t="s">
        <v>968</v>
      </c>
      <c r="J352" s="133" t="s">
        <v>969</v>
      </c>
      <c r="K352" s="133" t="s">
        <v>42</v>
      </c>
      <c r="L352" s="133" t="s">
        <v>42</v>
      </c>
      <c r="M352" s="148" t="s">
        <v>42</v>
      </c>
      <c r="N352" s="629"/>
      <c r="O352" s="602"/>
    </row>
    <row r="353" spans="1:15" x14ac:dyDescent="0.25">
      <c r="A353" s="625"/>
      <c r="B353" s="604"/>
      <c r="C353" s="607"/>
      <c r="D353" s="133" t="s">
        <v>2571</v>
      </c>
      <c r="E353" s="133" t="s">
        <v>2620</v>
      </c>
      <c r="F353" s="133" t="s">
        <v>2522</v>
      </c>
      <c r="G353" s="133" t="s">
        <v>2635</v>
      </c>
      <c r="H353" s="133" t="s">
        <v>2636</v>
      </c>
      <c r="I353" s="133" t="s">
        <v>968</v>
      </c>
      <c r="J353" s="133" t="s">
        <v>969</v>
      </c>
      <c r="K353" s="133" t="s">
        <v>42</v>
      </c>
      <c r="L353" s="133" t="s">
        <v>42</v>
      </c>
      <c r="M353" s="148" t="s">
        <v>42</v>
      </c>
      <c r="N353" s="629"/>
      <c r="O353" s="602"/>
    </row>
    <row r="354" spans="1:15" x14ac:dyDescent="0.25">
      <c r="A354" s="625"/>
      <c r="B354" s="604"/>
      <c r="C354" s="607"/>
      <c r="D354" s="133" t="s">
        <v>2571</v>
      </c>
      <c r="E354" s="133" t="s">
        <v>2620</v>
      </c>
      <c r="F354" s="133" t="s">
        <v>2524</v>
      </c>
      <c r="G354" s="133" t="s">
        <v>42</v>
      </c>
      <c r="H354" s="133" t="s">
        <v>2637</v>
      </c>
      <c r="I354" s="133" t="s">
        <v>968</v>
      </c>
      <c r="J354" s="133" t="s">
        <v>969</v>
      </c>
      <c r="K354" s="133" t="s">
        <v>42</v>
      </c>
      <c r="L354" s="133" t="s">
        <v>42</v>
      </c>
      <c r="M354" s="148" t="s">
        <v>42</v>
      </c>
      <c r="N354" s="629"/>
      <c r="O354" s="602"/>
    </row>
    <row r="355" spans="1:15" x14ac:dyDescent="0.25">
      <c r="A355" s="625"/>
      <c r="B355" s="604"/>
      <c r="C355" s="607"/>
      <c r="D355" s="133" t="s">
        <v>2571</v>
      </c>
      <c r="E355" s="133" t="s">
        <v>2620</v>
      </c>
      <c r="F355" s="133">
        <v>34</v>
      </c>
      <c r="G355" s="133" t="s">
        <v>1613</v>
      </c>
      <c r="H355" s="133" t="s">
        <v>2638</v>
      </c>
      <c r="I355" s="133" t="s">
        <v>968</v>
      </c>
      <c r="J355" s="133" t="s">
        <v>969</v>
      </c>
      <c r="K355" s="133" t="s">
        <v>42</v>
      </c>
      <c r="L355" s="133" t="s">
        <v>42</v>
      </c>
      <c r="M355" s="148" t="s">
        <v>42</v>
      </c>
      <c r="N355" s="629"/>
      <c r="O355" s="602"/>
    </row>
    <row r="356" spans="1:15" x14ac:dyDescent="0.25">
      <c r="A356" s="625"/>
      <c r="B356" s="604"/>
      <c r="C356" s="607"/>
      <c r="D356" s="133" t="s">
        <v>2571</v>
      </c>
      <c r="E356" s="133" t="s">
        <v>2620</v>
      </c>
      <c r="F356" s="133">
        <v>35</v>
      </c>
      <c r="G356" s="133" t="s">
        <v>42</v>
      </c>
      <c r="H356" s="133" t="s">
        <v>2639</v>
      </c>
      <c r="I356" s="133" t="s">
        <v>968</v>
      </c>
      <c r="J356" s="133" t="s">
        <v>969</v>
      </c>
      <c r="K356" s="133" t="s">
        <v>42</v>
      </c>
      <c r="L356" s="133" t="s">
        <v>42</v>
      </c>
      <c r="M356" s="148" t="s">
        <v>42</v>
      </c>
      <c r="N356" s="629"/>
      <c r="O356" s="602"/>
    </row>
    <row r="357" spans="1:15" x14ac:dyDescent="0.25">
      <c r="A357" s="625"/>
      <c r="B357" s="604"/>
      <c r="C357" s="607"/>
      <c r="D357" s="133" t="s">
        <v>2571</v>
      </c>
      <c r="E357" s="133" t="s">
        <v>2620</v>
      </c>
      <c r="F357" s="133">
        <v>37</v>
      </c>
      <c r="G357" s="133" t="s">
        <v>42</v>
      </c>
      <c r="H357" s="133" t="s">
        <v>2535</v>
      </c>
      <c r="I357" s="133" t="s">
        <v>968</v>
      </c>
      <c r="J357" s="133" t="s">
        <v>969</v>
      </c>
      <c r="K357" s="133" t="s">
        <v>42</v>
      </c>
      <c r="L357" s="133" t="s">
        <v>42</v>
      </c>
      <c r="M357" s="148" t="s">
        <v>42</v>
      </c>
      <c r="N357" s="629"/>
      <c r="O357" s="602"/>
    </row>
    <row r="358" spans="1:15" x14ac:dyDescent="0.25">
      <c r="A358" s="625"/>
      <c r="B358" s="604"/>
      <c r="C358" s="607"/>
      <c r="D358" s="133" t="s">
        <v>2571</v>
      </c>
      <c r="E358" s="133" t="s">
        <v>2620</v>
      </c>
      <c r="F358" s="133" t="s">
        <v>2107</v>
      </c>
      <c r="G358" s="133" t="s">
        <v>42</v>
      </c>
      <c r="H358" s="133" t="s">
        <v>2148</v>
      </c>
      <c r="I358" s="133" t="s">
        <v>968</v>
      </c>
      <c r="J358" s="133" t="s">
        <v>1077</v>
      </c>
      <c r="K358" s="133" t="s">
        <v>42</v>
      </c>
      <c r="L358" s="133" t="s">
        <v>42</v>
      </c>
      <c r="M358" s="148" t="s">
        <v>42</v>
      </c>
      <c r="N358" s="629"/>
      <c r="O358" s="602"/>
    </row>
    <row r="359" spans="1:15" x14ac:dyDescent="0.25">
      <c r="A359" s="625"/>
      <c r="B359" s="604"/>
      <c r="C359" s="607"/>
      <c r="D359" s="133" t="s">
        <v>2571</v>
      </c>
      <c r="E359" s="133" t="s">
        <v>2620</v>
      </c>
      <c r="F359" s="133" t="s">
        <v>2109</v>
      </c>
      <c r="G359" s="133" t="s">
        <v>1172</v>
      </c>
      <c r="H359" s="133" t="s">
        <v>2150</v>
      </c>
      <c r="I359" s="133" t="s">
        <v>968</v>
      </c>
      <c r="J359" s="133" t="s">
        <v>1077</v>
      </c>
      <c r="K359" s="133" t="s">
        <v>42</v>
      </c>
      <c r="L359" s="133" t="s">
        <v>42</v>
      </c>
      <c r="M359" s="148" t="s">
        <v>42</v>
      </c>
      <c r="N359" s="629"/>
      <c r="O359" s="602"/>
    </row>
    <row r="360" spans="1:15" x14ac:dyDescent="0.25">
      <c r="A360" s="625"/>
      <c r="B360" s="604"/>
      <c r="C360" s="607"/>
      <c r="D360" s="133" t="s">
        <v>2571</v>
      </c>
      <c r="E360" s="133" t="s">
        <v>2620</v>
      </c>
      <c r="F360" s="133" t="s">
        <v>2111</v>
      </c>
      <c r="G360" s="133" t="s">
        <v>42</v>
      </c>
      <c r="H360" s="133" t="s">
        <v>2152</v>
      </c>
      <c r="I360" s="133" t="s">
        <v>968</v>
      </c>
      <c r="J360" s="133" t="s">
        <v>1077</v>
      </c>
      <c r="K360" s="133" t="s">
        <v>42</v>
      </c>
      <c r="L360" s="133" t="s">
        <v>42</v>
      </c>
      <c r="M360" s="148" t="s">
        <v>42</v>
      </c>
      <c r="N360" s="629"/>
      <c r="O360" s="602"/>
    </row>
    <row r="361" spans="1:15" x14ac:dyDescent="0.25">
      <c r="A361" s="625"/>
      <c r="B361" s="604"/>
      <c r="C361" s="607"/>
      <c r="D361" s="133" t="s">
        <v>2571</v>
      </c>
      <c r="E361" s="133" t="s">
        <v>2620</v>
      </c>
      <c r="F361" s="133" t="s">
        <v>2113</v>
      </c>
      <c r="G361" s="133" t="s">
        <v>42</v>
      </c>
      <c r="H361" s="133" t="s">
        <v>2154</v>
      </c>
      <c r="I361" s="133" t="s">
        <v>968</v>
      </c>
      <c r="J361" s="133" t="s">
        <v>1077</v>
      </c>
      <c r="K361" s="133" t="s">
        <v>42</v>
      </c>
      <c r="L361" s="133" t="s">
        <v>42</v>
      </c>
      <c r="M361" s="148" t="s">
        <v>42</v>
      </c>
      <c r="N361" s="629"/>
      <c r="O361" s="602"/>
    </row>
    <row r="362" spans="1:15" x14ac:dyDescent="0.25">
      <c r="A362" s="625"/>
      <c r="B362" s="604"/>
      <c r="C362" s="607"/>
      <c r="D362" s="133" t="s">
        <v>2571</v>
      </c>
      <c r="E362" s="133" t="s">
        <v>2620</v>
      </c>
      <c r="F362" s="133" t="s">
        <v>1479</v>
      </c>
      <c r="G362" s="133" t="s">
        <v>42</v>
      </c>
      <c r="H362" s="133" t="s">
        <v>2640</v>
      </c>
      <c r="I362" s="133" t="s">
        <v>968</v>
      </c>
      <c r="J362" s="133" t="s">
        <v>1077</v>
      </c>
      <c r="K362" s="133" t="s">
        <v>42</v>
      </c>
      <c r="L362" s="133" t="s">
        <v>42</v>
      </c>
      <c r="M362" s="148" t="s">
        <v>42</v>
      </c>
      <c r="N362" s="629"/>
      <c r="O362" s="602"/>
    </row>
    <row r="363" spans="1:15" x14ac:dyDescent="0.25">
      <c r="A363" s="625"/>
      <c r="B363" s="604"/>
      <c r="C363" s="607"/>
      <c r="D363" s="133" t="s">
        <v>2571</v>
      </c>
      <c r="E363" s="133" t="s">
        <v>2620</v>
      </c>
      <c r="F363" s="133" t="s">
        <v>1605</v>
      </c>
      <c r="G363" s="133" t="s">
        <v>42</v>
      </c>
      <c r="H363" s="133" t="s">
        <v>2538</v>
      </c>
      <c r="I363" s="133" t="s">
        <v>968</v>
      </c>
      <c r="J363" s="133" t="s">
        <v>1077</v>
      </c>
      <c r="K363" s="133" t="s">
        <v>42</v>
      </c>
      <c r="L363" s="133" t="s">
        <v>42</v>
      </c>
      <c r="M363" s="148" t="s">
        <v>42</v>
      </c>
      <c r="N363" s="629"/>
      <c r="O363" s="602"/>
    </row>
    <row r="364" spans="1:15" x14ac:dyDescent="0.25">
      <c r="A364" s="625"/>
      <c r="B364" s="604"/>
      <c r="C364" s="607"/>
      <c r="D364" s="133" t="s">
        <v>2571</v>
      </c>
      <c r="E364" s="133" t="s">
        <v>2620</v>
      </c>
      <c r="F364" s="133" t="s">
        <v>2641</v>
      </c>
      <c r="G364" s="133" t="s">
        <v>42</v>
      </c>
      <c r="H364" s="133" t="s">
        <v>2642</v>
      </c>
      <c r="I364" s="133" t="s">
        <v>968</v>
      </c>
      <c r="J364" s="133" t="s">
        <v>1077</v>
      </c>
      <c r="K364" s="133" t="s">
        <v>42</v>
      </c>
      <c r="L364" s="133" t="s">
        <v>42</v>
      </c>
      <c r="M364" s="148" t="s">
        <v>42</v>
      </c>
      <c r="N364" s="629"/>
      <c r="O364" s="602"/>
    </row>
    <row r="365" spans="1:15" x14ac:dyDescent="0.25">
      <c r="A365" s="625"/>
      <c r="B365" s="604"/>
      <c r="C365" s="607"/>
      <c r="D365" s="133" t="s">
        <v>2571</v>
      </c>
      <c r="E365" s="133" t="s">
        <v>2620</v>
      </c>
      <c r="F365" s="133" t="s">
        <v>2643</v>
      </c>
      <c r="G365" s="133" t="s">
        <v>42</v>
      </c>
      <c r="H365" s="133" t="s">
        <v>2644</v>
      </c>
      <c r="I365" s="133" t="s">
        <v>968</v>
      </c>
      <c r="J365" s="133" t="s">
        <v>1077</v>
      </c>
      <c r="K365" s="133" t="s">
        <v>42</v>
      </c>
      <c r="L365" s="133" t="s">
        <v>42</v>
      </c>
      <c r="M365" s="148" t="s">
        <v>42</v>
      </c>
      <c r="N365" s="629"/>
      <c r="O365" s="602"/>
    </row>
    <row r="366" spans="1:15" x14ac:dyDescent="0.25">
      <c r="A366" s="625"/>
      <c r="B366" s="604"/>
      <c r="C366" s="607"/>
      <c r="D366" s="133" t="s">
        <v>2571</v>
      </c>
      <c r="E366" s="133" t="s">
        <v>2620</v>
      </c>
      <c r="F366" s="133" t="s">
        <v>1148</v>
      </c>
      <c r="G366" s="133" t="s">
        <v>42</v>
      </c>
      <c r="H366" s="133" t="s">
        <v>2645</v>
      </c>
      <c r="I366" s="133" t="s">
        <v>1003</v>
      </c>
      <c r="J366" s="133" t="s">
        <v>1077</v>
      </c>
      <c r="K366" s="133" t="s">
        <v>42</v>
      </c>
      <c r="L366" s="133" t="s">
        <v>42</v>
      </c>
      <c r="M366" s="148" t="s">
        <v>42</v>
      </c>
      <c r="N366" s="629"/>
      <c r="O366" s="602"/>
    </row>
    <row r="367" spans="1:15" x14ac:dyDescent="0.25">
      <c r="A367" s="625"/>
      <c r="B367" s="604"/>
      <c r="C367" s="607"/>
      <c r="D367" s="133" t="s">
        <v>2571</v>
      </c>
      <c r="E367" s="133" t="s">
        <v>2620</v>
      </c>
      <c r="F367" s="133" t="s">
        <v>1188</v>
      </c>
      <c r="G367" s="133" t="s">
        <v>42</v>
      </c>
      <c r="H367" s="133" t="s">
        <v>2164</v>
      </c>
      <c r="I367" s="133" t="s">
        <v>968</v>
      </c>
      <c r="J367" s="133" t="s">
        <v>1077</v>
      </c>
      <c r="K367" s="133" t="s">
        <v>42</v>
      </c>
      <c r="L367" s="133" t="s">
        <v>42</v>
      </c>
      <c r="M367" s="148" t="s">
        <v>42</v>
      </c>
      <c r="N367" s="629"/>
      <c r="O367" s="602"/>
    </row>
    <row r="368" spans="1:15" x14ac:dyDescent="0.25">
      <c r="A368" s="625"/>
      <c r="B368" s="605"/>
      <c r="C368" s="608"/>
      <c r="D368" s="135" t="s">
        <v>833</v>
      </c>
      <c r="E368" s="135" t="s">
        <v>42</v>
      </c>
      <c r="F368" s="135">
        <v>62</v>
      </c>
      <c r="G368" s="135" t="s">
        <v>42</v>
      </c>
      <c r="H368" s="135" t="s">
        <v>2165</v>
      </c>
      <c r="I368" s="135" t="s">
        <v>42</v>
      </c>
      <c r="J368" s="135" t="s">
        <v>42</v>
      </c>
      <c r="K368" s="135" t="s">
        <v>42</v>
      </c>
      <c r="L368" s="135" t="s">
        <v>42</v>
      </c>
      <c r="M368" s="149" t="s">
        <v>42</v>
      </c>
      <c r="N368" s="629"/>
      <c r="O368" s="602"/>
    </row>
    <row r="369" spans="1:15" x14ac:dyDescent="0.25">
      <c r="A369" s="626"/>
      <c r="B369" s="630" t="s">
        <v>2018</v>
      </c>
      <c r="C369" s="607" t="s">
        <v>2021</v>
      </c>
      <c r="D369" s="133" t="s">
        <v>2571</v>
      </c>
      <c r="E369" s="133" t="s">
        <v>2646</v>
      </c>
      <c r="F369" s="133">
        <v>41</v>
      </c>
      <c r="G369" s="133" t="s">
        <v>2647</v>
      </c>
      <c r="H369" s="133" t="s">
        <v>2648</v>
      </c>
      <c r="I369" s="133" t="s">
        <v>867</v>
      </c>
      <c r="J369" s="133" t="s">
        <v>969</v>
      </c>
      <c r="K369" s="133" t="s">
        <v>42</v>
      </c>
      <c r="L369" s="133" t="s">
        <v>42</v>
      </c>
      <c r="M369" s="148" t="s">
        <v>42</v>
      </c>
      <c r="N369" s="629"/>
      <c r="O369" s="602"/>
    </row>
    <row r="370" spans="1:15" x14ac:dyDescent="0.25">
      <c r="A370" s="626"/>
      <c r="B370" s="630"/>
      <c r="C370" s="607"/>
      <c r="D370" s="133" t="s">
        <v>2571</v>
      </c>
      <c r="E370" s="133" t="s">
        <v>2646</v>
      </c>
      <c r="F370" s="133" t="s">
        <v>2649</v>
      </c>
      <c r="G370" s="133" t="s">
        <v>42</v>
      </c>
      <c r="H370" s="133" t="s">
        <v>2650</v>
      </c>
      <c r="I370" s="133" t="s">
        <v>968</v>
      </c>
      <c r="J370" s="133" t="s">
        <v>969</v>
      </c>
      <c r="K370" s="133" t="s">
        <v>42</v>
      </c>
      <c r="L370" s="133" t="s">
        <v>42</v>
      </c>
      <c r="M370" s="148" t="s">
        <v>42</v>
      </c>
      <c r="N370" s="629"/>
      <c r="O370" s="602"/>
    </row>
    <row r="371" spans="1:15" x14ac:dyDescent="0.25">
      <c r="A371" s="626"/>
      <c r="B371" s="630"/>
      <c r="C371" s="607"/>
      <c r="D371" s="133" t="s">
        <v>2571</v>
      </c>
      <c r="E371" s="133" t="s">
        <v>2646</v>
      </c>
      <c r="F371" s="133" t="s">
        <v>2651</v>
      </c>
      <c r="G371" s="133" t="s">
        <v>42</v>
      </c>
      <c r="H371" s="133" t="s">
        <v>2652</v>
      </c>
      <c r="I371" s="133" t="s">
        <v>968</v>
      </c>
      <c r="J371" s="133" t="s">
        <v>969</v>
      </c>
      <c r="K371" s="133" t="s">
        <v>42</v>
      </c>
      <c r="L371" s="133" t="s">
        <v>42</v>
      </c>
      <c r="M371" s="148" t="s">
        <v>42</v>
      </c>
      <c r="N371" s="629"/>
      <c r="O371" s="602"/>
    </row>
    <row r="372" spans="1:15" x14ac:dyDescent="0.25">
      <c r="A372" s="626"/>
      <c r="B372" s="630"/>
      <c r="C372" s="607"/>
      <c r="D372" s="133" t="s">
        <v>2571</v>
      </c>
      <c r="E372" s="133" t="s">
        <v>2646</v>
      </c>
      <c r="F372" s="133" t="s">
        <v>2653</v>
      </c>
      <c r="G372" s="133" t="s">
        <v>42</v>
      </c>
      <c r="H372" s="133" t="s">
        <v>2654</v>
      </c>
      <c r="I372" s="133" t="s">
        <v>968</v>
      </c>
      <c r="J372" s="133" t="s">
        <v>969</v>
      </c>
      <c r="K372" s="133" t="s">
        <v>42</v>
      </c>
      <c r="L372" s="133" t="s">
        <v>42</v>
      </c>
      <c r="M372" s="148" t="s">
        <v>42</v>
      </c>
      <c r="N372" s="629"/>
      <c r="O372" s="602"/>
    </row>
    <row r="373" spans="1:15" x14ac:dyDescent="0.25">
      <c r="A373" s="626"/>
      <c r="B373" s="630"/>
      <c r="C373" s="607"/>
      <c r="D373" s="133" t="s">
        <v>2571</v>
      </c>
      <c r="E373" s="133" t="s">
        <v>2646</v>
      </c>
      <c r="F373" s="133" t="s">
        <v>2655</v>
      </c>
      <c r="G373" s="133" t="s">
        <v>42</v>
      </c>
      <c r="H373" s="133" t="s">
        <v>2656</v>
      </c>
      <c r="I373" s="133" t="s">
        <v>968</v>
      </c>
      <c r="J373" s="133" t="s">
        <v>1077</v>
      </c>
      <c r="K373" s="133" t="s">
        <v>42</v>
      </c>
      <c r="L373" s="133" t="s">
        <v>42</v>
      </c>
      <c r="M373" s="148" t="s">
        <v>42</v>
      </c>
      <c r="N373" s="629"/>
      <c r="O373" s="602"/>
    </row>
    <row r="374" spans="1:15" x14ac:dyDescent="0.25">
      <c r="A374" s="626"/>
      <c r="B374" s="630"/>
      <c r="C374" s="607"/>
      <c r="D374" s="133" t="s">
        <v>2571</v>
      </c>
      <c r="E374" s="133" t="s">
        <v>2646</v>
      </c>
      <c r="F374" s="133" t="s">
        <v>2657</v>
      </c>
      <c r="G374" s="133" t="s">
        <v>42</v>
      </c>
      <c r="H374" s="133" t="s">
        <v>2178</v>
      </c>
      <c r="I374" s="133" t="s">
        <v>968</v>
      </c>
      <c r="J374" s="133" t="s">
        <v>1077</v>
      </c>
      <c r="K374" s="133" t="s">
        <v>42</v>
      </c>
      <c r="L374" s="133" t="s">
        <v>42</v>
      </c>
      <c r="M374" s="148" t="s">
        <v>42</v>
      </c>
      <c r="N374" s="629"/>
      <c r="O374" s="602"/>
    </row>
    <row r="375" spans="1:15" x14ac:dyDescent="0.25">
      <c r="A375" s="626"/>
      <c r="B375" s="630"/>
      <c r="C375" s="607"/>
      <c r="D375" s="133" t="s">
        <v>2571</v>
      </c>
      <c r="E375" s="133" t="s">
        <v>2646</v>
      </c>
      <c r="F375" s="133" t="s">
        <v>2658</v>
      </c>
      <c r="G375" s="133" t="s">
        <v>42</v>
      </c>
      <c r="H375" s="133" t="s">
        <v>2559</v>
      </c>
      <c r="I375" s="133" t="s">
        <v>968</v>
      </c>
      <c r="J375" s="133" t="s">
        <v>1077</v>
      </c>
      <c r="K375" s="133" t="s">
        <v>42</v>
      </c>
      <c r="L375" s="133" t="s">
        <v>42</v>
      </c>
      <c r="M375" s="148" t="s">
        <v>42</v>
      </c>
      <c r="N375" s="629"/>
      <c r="O375" s="602"/>
    </row>
    <row r="376" spans="1:15" x14ac:dyDescent="0.25">
      <c r="A376" s="626"/>
      <c r="B376" s="631"/>
      <c r="C376" s="608"/>
      <c r="D376" s="135" t="s">
        <v>833</v>
      </c>
      <c r="E376" s="135" t="s">
        <v>42</v>
      </c>
      <c r="F376" s="135">
        <v>81</v>
      </c>
      <c r="G376" s="135" t="s">
        <v>42</v>
      </c>
      <c r="H376" s="135" t="s">
        <v>1464</v>
      </c>
      <c r="I376" s="135" t="s">
        <v>42</v>
      </c>
      <c r="J376" s="135" t="s">
        <v>42</v>
      </c>
      <c r="K376" s="135" t="s">
        <v>42</v>
      </c>
      <c r="L376" s="135" t="s">
        <v>42</v>
      </c>
      <c r="M376" s="149" t="s">
        <v>42</v>
      </c>
      <c r="N376" s="629"/>
      <c r="O376" s="602"/>
    </row>
    <row r="377" spans="1:15" x14ac:dyDescent="0.25">
      <c r="A377" s="625"/>
      <c r="B377" s="609" t="s">
        <v>792</v>
      </c>
      <c r="C377" s="610" t="s">
        <v>2021</v>
      </c>
      <c r="D377" s="171" t="s">
        <v>42</v>
      </c>
      <c r="E377" s="171" t="s">
        <v>42</v>
      </c>
      <c r="F377" s="171" t="s">
        <v>42</v>
      </c>
      <c r="G377" s="171" t="s">
        <v>42</v>
      </c>
      <c r="H377" s="166" t="s">
        <v>2659</v>
      </c>
      <c r="I377" s="166" t="s">
        <v>42</v>
      </c>
      <c r="J377" s="166" t="s">
        <v>1077</v>
      </c>
      <c r="K377" s="172" t="s">
        <v>42</v>
      </c>
      <c r="L377" s="166" t="s">
        <v>2660</v>
      </c>
      <c r="M377" s="173" t="s">
        <v>42</v>
      </c>
      <c r="N377" s="615" t="s">
        <v>2661</v>
      </c>
      <c r="O377" s="649" t="s">
        <v>42</v>
      </c>
    </row>
    <row r="378" spans="1:15" ht="60" x14ac:dyDescent="0.25">
      <c r="A378" s="625"/>
      <c r="B378" s="604"/>
      <c r="C378" s="607"/>
      <c r="D378" s="174" t="s">
        <v>42</v>
      </c>
      <c r="E378" s="175" t="s">
        <v>42</v>
      </c>
      <c r="F378" s="175" t="s">
        <v>42</v>
      </c>
      <c r="G378" s="175" t="s">
        <v>42</v>
      </c>
      <c r="H378" s="188" t="s">
        <v>2662</v>
      </c>
      <c r="I378" s="175" t="s">
        <v>42</v>
      </c>
      <c r="J378" s="175" t="s">
        <v>1077</v>
      </c>
      <c r="K378" s="175" t="s">
        <v>42</v>
      </c>
      <c r="L378" s="175" t="s">
        <v>2663</v>
      </c>
      <c r="M378" s="183" t="s">
        <v>42</v>
      </c>
      <c r="N378" s="616"/>
      <c r="O378" s="650"/>
    </row>
    <row r="379" spans="1:15" x14ac:dyDescent="0.25">
      <c r="A379" s="625"/>
      <c r="B379" s="604"/>
      <c r="C379" s="607"/>
      <c r="D379" s="174" t="s">
        <v>42</v>
      </c>
      <c r="E379" s="175" t="s">
        <v>42</v>
      </c>
      <c r="F379" s="175" t="s">
        <v>42</v>
      </c>
      <c r="G379" s="175" t="s">
        <v>42</v>
      </c>
      <c r="H379" s="189" t="s">
        <v>2664</v>
      </c>
      <c r="I379" s="175" t="s">
        <v>42</v>
      </c>
      <c r="J379" s="175" t="s">
        <v>1077</v>
      </c>
      <c r="K379" s="175" t="s">
        <v>42</v>
      </c>
      <c r="L379" s="175" t="s">
        <v>2665</v>
      </c>
      <c r="M379" s="183" t="s">
        <v>42</v>
      </c>
      <c r="N379" s="616"/>
      <c r="O379" s="650"/>
    </row>
    <row r="380" spans="1:15" ht="15.75" thickBot="1" x14ac:dyDescent="0.3">
      <c r="A380" s="625"/>
      <c r="B380" s="605"/>
      <c r="C380" s="621"/>
      <c r="D380" s="155" t="s">
        <v>42</v>
      </c>
      <c r="E380" s="155" t="s">
        <v>42</v>
      </c>
      <c r="F380" s="155" t="s">
        <v>42</v>
      </c>
      <c r="G380" s="155" t="s">
        <v>42</v>
      </c>
      <c r="H380" s="161" t="s">
        <v>2666</v>
      </c>
      <c r="I380" s="155" t="s">
        <v>42</v>
      </c>
      <c r="J380" s="179" t="s">
        <v>1077</v>
      </c>
      <c r="K380" s="155" t="s">
        <v>42</v>
      </c>
      <c r="L380" s="155" t="s">
        <v>2667</v>
      </c>
      <c r="M380" s="184" t="s">
        <v>42</v>
      </c>
      <c r="N380" s="616"/>
      <c r="O380" s="650"/>
    </row>
    <row r="381" spans="1:15" x14ac:dyDescent="0.25">
      <c r="A381" s="625"/>
      <c r="B381" s="604" t="s">
        <v>794</v>
      </c>
      <c r="C381" s="606" t="s">
        <v>2021</v>
      </c>
      <c r="D381" s="171" t="s">
        <v>42</v>
      </c>
      <c r="E381" s="169" t="s">
        <v>42</v>
      </c>
      <c r="F381" s="169" t="s">
        <v>42</v>
      </c>
      <c r="G381" s="171" t="s">
        <v>42</v>
      </c>
      <c r="H381" s="166" t="s">
        <v>2668</v>
      </c>
      <c r="I381" s="172" t="s">
        <v>42</v>
      </c>
      <c r="J381" s="166" t="s">
        <v>1077</v>
      </c>
      <c r="K381" s="166" t="s">
        <v>42</v>
      </c>
      <c r="L381" s="172" t="s">
        <v>2669</v>
      </c>
      <c r="M381" s="173" t="s">
        <v>42</v>
      </c>
      <c r="N381" s="615" t="s">
        <v>2670</v>
      </c>
      <c r="O381" s="635" t="s">
        <v>42</v>
      </c>
    </row>
    <row r="382" spans="1:15" ht="105" x14ac:dyDescent="0.25">
      <c r="A382" s="625"/>
      <c r="B382" s="604"/>
      <c r="C382" s="607"/>
      <c r="D382" s="190" t="s">
        <v>42</v>
      </c>
      <c r="E382" s="159" t="s">
        <v>42</v>
      </c>
      <c r="F382" s="159" t="s">
        <v>42</v>
      </c>
      <c r="G382" s="189" t="s">
        <v>42</v>
      </c>
      <c r="H382" s="158" t="s">
        <v>2671</v>
      </c>
      <c r="I382" s="189" t="s">
        <v>836</v>
      </c>
      <c r="J382" s="159" t="s">
        <v>1077</v>
      </c>
      <c r="K382" s="159" t="s">
        <v>42</v>
      </c>
      <c r="L382" s="189" t="s">
        <v>2672</v>
      </c>
      <c r="M382" s="195" t="s">
        <v>42</v>
      </c>
      <c r="N382" s="616"/>
      <c r="O382" s="636"/>
    </row>
    <row r="383" spans="1:15" x14ac:dyDescent="0.25">
      <c r="A383" s="625"/>
      <c r="B383" s="604"/>
      <c r="C383" s="607"/>
      <c r="D383" s="151" t="s">
        <v>42</v>
      </c>
      <c r="E383" s="151" t="s">
        <v>42</v>
      </c>
      <c r="F383" s="151" t="s">
        <v>42</v>
      </c>
      <c r="G383" s="151" t="s">
        <v>42</v>
      </c>
      <c r="H383" s="151" t="s">
        <v>2673</v>
      </c>
      <c r="I383" s="151" t="s">
        <v>2561</v>
      </c>
      <c r="J383" s="151" t="s">
        <v>1077</v>
      </c>
      <c r="K383" s="151" t="s">
        <v>42</v>
      </c>
      <c r="L383" s="151" t="s">
        <v>2674</v>
      </c>
      <c r="M383" s="163" t="s">
        <v>42</v>
      </c>
      <c r="N383" s="616"/>
      <c r="O383" s="636"/>
    </row>
    <row r="384" spans="1:15" ht="75" x14ac:dyDescent="0.25">
      <c r="A384" s="625"/>
      <c r="B384" s="604"/>
      <c r="C384" s="607"/>
      <c r="D384" s="159" t="s">
        <v>42</v>
      </c>
      <c r="E384" s="159" t="s">
        <v>42</v>
      </c>
      <c r="F384" s="159" t="s">
        <v>42</v>
      </c>
      <c r="G384" s="159" t="s">
        <v>42</v>
      </c>
      <c r="H384" s="158" t="s">
        <v>2675</v>
      </c>
      <c r="I384" s="159" t="s">
        <v>2561</v>
      </c>
      <c r="J384" s="159" t="s">
        <v>1077</v>
      </c>
      <c r="K384" s="159" t="s">
        <v>42</v>
      </c>
      <c r="L384" s="159" t="s">
        <v>2676</v>
      </c>
      <c r="M384" s="164" t="s">
        <v>42</v>
      </c>
      <c r="N384" s="616"/>
      <c r="O384" s="636"/>
    </row>
    <row r="385" spans="1:15" x14ac:dyDescent="0.25">
      <c r="A385" s="625"/>
      <c r="B385" s="604"/>
      <c r="C385" s="607"/>
      <c r="D385" s="151" t="s">
        <v>42</v>
      </c>
      <c r="E385" s="151" t="s">
        <v>42</v>
      </c>
      <c r="F385" s="151" t="s">
        <v>42</v>
      </c>
      <c r="G385" s="151" t="s">
        <v>42</v>
      </c>
      <c r="H385" s="151" t="s">
        <v>2677</v>
      </c>
      <c r="I385" s="151" t="s">
        <v>42</v>
      </c>
      <c r="J385" s="151" t="s">
        <v>1077</v>
      </c>
      <c r="K385" s="151" t="s">
        <v>42</v>
      </c>
      <c r="L385" s="151" t="s">
        <v>2678</v>
      </c>
      <c r="M385" s="163" t="s">
        <v>42</v>
      </c>
      <c r="N385" s="616"/>
      <c r="O385" s="636"/>
    </row>
    <row r="386" spans="1:15" x14ac:dyDescent="0.25">
      <c r="A386" s="625"/>
      <c r="B386" s="605"/>
      <c r="C386" s="608"/>
      <c r="D386" s="155" t="s">
        <v>42</v>
      </c>
      <c r="E386" s="155" t="s">
        <v>42</v>
      </c>
      <c r="F386" s="155" t="s">
        <v>42</v>
      </c>
      <c r="G386" s="155" t="s">
        <v>42</v>
      </c>
      <c r="H386" s="155" t="s">
        <v>2679</v>
      </c>
      <c r="I386" s="155" t="s">
        <v>42</v>
      </c>
      <c r="J386" s="155" t="s">
        <v>1077</v>
      </c>
      <c r="K386" s="155" t="s">
        <v>42</v>
      </c>
      <c r="L386" s="155" t="s">
        <v>2562</v>
      </c>
      <c r="M386" s="184" t="s">
        <v>42</v>
      </c>
      <c r="N386" s="616"/>
      <c r="O386" s="636"/>
    </row>
    <row r="387" spans="1:15" x14ac:dyDescent="0.25">
      <c r="A387" s="625"/>
      <c r="B387" s="604" t="s">
        <v>794</v>
      </c>
      <c r="C387" s="607" t="s">
        <v>2021</v>
      </c>
      <c r="D387" s="171" t="s">
        <v>42</v>
      </c>
      <c r="E387" s="171" t="s">
        <v>42</v>
      </c>
      <c r="F387" s="169" t="s">
        <v>42</v>
      </c>
      <c r="G387" s="169" t="s">
        <v>42</v>
      </c>
      <c r="H387" s="172" t="s">
        <v>2563</v>
      </c>
      <c r="I387" s="172" t="s">
        <v>42</v>
      </c>
      <c r="J387" s="166" t="s">
        <v>42</v>
      </c>
      <c r="K387" s="172" t="s">
        <v>42</v>
      </c>
      <c r="L387" s="166" t="s">
        <v>2564</v>
      </c>
      <c r="M387" s="173" t="s">
        <v>42</v>
      </c>
      <c r="N387" s="615" t="s">
        <v>2680</v>
      </c>
      <c r="O387" s="640"/>
    </row>
    <row r="388" spans="1:15" ht="180" x14ac:dyDescent="0.25">
      <c r="A388" s="625"/>
      <c r="B388" s="604"/>
      <c r="C388" s="607"/>
      <c r="D388" s="174" t="s">
        <v>42</v>
      </c>
      <c r="E388" s="175" t="s">
        <v>42</v>
      </c>
      <c r="F388" s="151" t="s">
        <v>42</v>
      </c>
      <c r="G388" s="151" t="s">
        <v>42</v>
      </c>
      <c r="H388" s="188" t="s">
        <v>2565</v>
      </c>
      <c r="I388" s="175" t="s">
        <v>2561</v>
      </c>
      <c r="J388" s="151" t="s">
        <v>1077</v>
      </c>
      <c r="K388" s="175" t="s">
        <v>42</v>
      </c>
      <c r="L388" s="151" t="s">
        <v>2566</v>
      </c>
      <c r="M388" s="183" t="s">
        <v>42</v>
      </c>
      <c r="N388" s="616"/>
      <c r="O388" s="641"/>
    </row>
    <row r="389" spans="1:15" x14ac:dyDescent="0.25">
      <c r="A389" s="625"/>
      <c r="B389" s="604"/>
      <c r="C389" s="607"/>
      <c r="D389" s="151" t="s">
        <v>42</v>
      </c>
      <c r="E389" s="151" t="s">
        <v>42</v>
      </c>
      <c r="F389" s="151" t="s">
        <v>42</v>
      </c>
      <c r="G389" s="151" t="s">
        <v>42</v>
      </c>
      <c r="H389" s="151" t="s">
        <v>2681</v>
      </c>
      <c r="I389" s="151" t="s">
        <v>2561</v>
      </c>
      <c r="J389" s="151" t="s">
        <v>1077</v>
      </c>
      <c r="K389" s="151" t="s">
        <v>42</v>
      </c>
      <c r="L389" s="151" t="s">
        <v>2562</v>
      </c>
      <c r="M389" s="163" t="s">
        <v>42</v>
      </c>
      <c r="N389" s="616"/>
      <c r="O389" s="641"/>
    </row>
    <row r="390" spans="1:15" x14ac:dyDescent="0.25">
      <c r="A390" s="625"/>
      <c r="B390" s="604"/>
      <c r="C390" s="607"/>
      <c r="D390" s="151" t="s">
        <v>42</v>
      </c>
      <c r="E390" s="151" t="s">
        <v>42</v>
      </c>
      <c r="F390" s="151" t="s">
        <v>42</v>
      </c>
      <c r="G390" s="151" t="s">
        <v>42</v>
      </c>
      <c r="H390" s="151" t="s">
        <v>2682</v>
      </c>
      <c r="I390" s="151" t="s">
        <v>2561</v>
      </c>
      <c r="J390" s="151" t="s">
        <v>1077</v>
      </c>
      <c r="K390" s="151" t="s">
        <v>42</v>
      </c>
      <c r="L390" s="151" t="s">
        <v>2562</v>
      </c>
      <c r="M390" s="163" t="s">
        <v>42</v>
      </c>
      <c r="N390" s="616"/>
      <c r="O390" s="641"/>
    </row>
    <row r="391" spans="1:15" x14ac:dyDescent="0.25">
      <c r="A391" s="625"/>
      <c r="B391" s="604"/>
      <c r="C391" s="607"/>
      <c r="D391" s="151" t="s">
        <v>42</v>
      </c>
      <c r="E391" s="151" t="s">
        <v>42</v>
      </c>
      <c r="F391" s="151" t="s">
        <v>42</v>
      </c>
      <c r="G391" s="151" t="s">
        <v>42</v>
      </c>
      <c r="H391" s="151" t="s">
        <v>2683</v>
      </c>
      <c r="I391" s="151" t="s">
        <v>836</v>
      </c>
      <c r="J391" s="151" t="s">
        <v>1077</v>
      </c>
      <c r="K391" s="151" t="s">
        <v>42</v>
      </c>
      <c r="L391" s="151" t="s">
        <v>2562</v>
      </c>
      <c r="M391" s="163" t="s">
        <v>42</v>
      </c>
      <c r="N391" s="616"/>
      <c r="O391" s="641"/>
    </row>
    <row r="392" spans="1:15" x14ac:dyDescent="0.25">
      <c r="A392" s="625"/>
      <c r="B392" s="605"/>
      <c r="C392" s="608"/>
      <c r="D392" s="138" t="s">
        <v>42</v>
      </c>
      <c r="E392" s="138" t="s">
        <v>42</v>
      </c>
      <c r="F392" s="138" t="s">
        <v>42</v>
      </c>
      <c r="G392" s="138" t="s">
        <v>42</v>
      </c>
      <c r="H392" s="138" t="s">
        <v>2684</v>
      </c>
      <c r="I392" s="138" t="s">
        <v>2561</v>
      </c>
      <c r="J392" s="138" t="s">
        <v>1077</v>
      </c>
      <c r="K392" s="138" t="s">
        <v>42</v>
      </c>
      <c r="L392" s="138" t="s">
        <v>2562</v>
      </c>
      <c r="M392" s="182" t="s">
        <v>42</v>
      </c>
      <c r="N392" s="616"/>
      <c r="O392" s="641"/>
    </row>
    <row r="393" spans="1:15" x14ac:dyDescent="0.25">
      <c r="A393" s="625"/>
      <c r="B393" s="604" t="s">
        <v>794</v>
      </c>
      <c r="C393" s="607" t="s">
        <v>2021</v>
      </c>
      <c r="D393" s="171" t="s">
        <v>42</v>
      </c>
      <c r="E393" s="171" t="s">
        <v>42</v>
      </c>
      <c r="F393" s="169" t="s">
        <v>42</v>
      </c>
      <c r="G393" s="169" t="s">
        <v>42</v>
      </c>
      <c r="H393" s="166" t="s">
        <v>2685</v>
      </c>
      <c r="I393" s="166" t="s">
        <v>42</v>
      </c>
      <c r="J393" s="172" t="s">
        <v>1077</v>
      </c>
      <c r="K393" s="172" t="s">
        <v>42</v>
      </c>
      <c r="L393" s="172" t="s">
        <v>2686</v>
      </c>
      <c r="M393" s="178" t="s">
        <v>42</v>
      </c>
      <c r="N393" s="638" t="s">
        <v>42</v>
      </c>
      <c r="O393" s="640" t="s">
        <v>2687</v>
      </c>
    </row>
    <row r="394" spans="1:15" ht="120" x14ac:dyDescent="0.25">
      <c r="A394" s="625"/>
      <c r="B394" s="604"/>
      <c r="C394" s="607"/>
      <c r="D394" s="190" t="s">
        <v>42</v>
      </c>
      <c r="E394" s="189" t="s">
        <v>42</v>
      </c>
      <c r="F394" s="159" t="s">
        <v>42</v>
      </c>
      <c r="G394" s="159" t="s">
        <v>42</v>
      </c>
      <c r="H394" s="158" t="s">
        <v>2688</v>
      </c>
      <c r="I394" s="159" t="s">
        <v>2561</v>
      </c>
      <c r="J394" s="189" t="s">
        <v>1077</v>
      </c>
      <c r="K394" s="189" t="s">
        <v>42</v>
      </c>
      <c r="L394" s="189" t="s">
        <v>2689</v>
      </c>
      <c r="M394" s="191" t="s">
        <v>42</v>
      </c>
      <c r="N394" s="639"/>
      <c r="O394" s="641"/>
    </row>
    <row r="395" spans="1:15" x14ac:dyDescent="0.25">
      <c r="A395" s="625"/>
      <c r="B395" s="604"/>
      <c r="C395" s="607"/>
      <c r="D395" s="151" t="s">
        <v>42</v>
      </c>
      <c r="E395" s="151" t="s">
        <v>42</v>
      </c>
      <c r="F395" s="151" t="s">
        <v>42</v>
      </c>
      <c r="G395" s="151" t="s">
        <v>42</v>
      </c>
      <c r="H395" s="151" t="s">
        <v>2690</v>
      </c>
      <c r="I395" s="151" t="s">
        <v>2561</v>
      </c>
      <c r="J395" s="151" t="s">
        <v>1077</v>
      </c>
      <c r="K395" s="151" t="s">
        <v>42</v>
      </c>
      <c r="L395" s="151" t="s">
        <v>2691</v>
      </c>
      <c r="M395" s="154" t="s">
        <v>42</v>
      </c>
      <c r="N395" s="639"/>
      <c r="O395" s="641"/>
    </row>
    <row r="396" spans="1:15" ht="105" x14ac:dyDescent="0.25">
      <c r="A396" s="625"/>
      <c r="B396" s="604"/>
      <c r="C396" s="607"/>
      <c r="D396" s="159" t="s">
        <v>42</v>
      </c>
      <c r="E396" s="159" t="s">
        <v>42</v>
      </c>
      <c r="F396" s="159" t="s">
        <v>42</v>
      </c>
      <c r="G396" s="159" t="s">
        <v>42</v>
      </c>
      <c r="H396" s="158" t="s">
        <v>2692</v>
      </c>
      <c r="I396" s="159" t="s">
        <v>836</v>
      </c>
      <c r="J396" s="159" t="s">
        <v>1077</v>
      </c>
      <c r="K396" s="159" t="s">
        <v>42</v>
      </c>
      <c r="L396" s="159" t="s">
        <v>2693</v>
      </c>
      <c r="M396" s="160" t="s">
        <v>42</v>
      </c>
      <c r="N396" s="639"/>
      <c r="O396" s="641"/>
    </row>
    <row r="397" spans="1:15" ht="150" x14ac:dyDescent="0.25">
      <c r="A397" s="625"/>
      <c r="B397" s="604"/>
      <c r="C397" s="607"/>
      <c r="D397" s="159" t="s">
        <v>42</v>
      </c>
      <c r="E397" s="159" t="s">
        <v>42</v>
      </c>
      <c r="F397" s="159" t="s">
        <v>42</v>
      </c>
      <c r="G397" s="159" t="s">
        <v>42</v>
      </c>
      <c r="H397" s="158" t="s">
        <v>2694</v>
      </c>
      <c r="I397" s="159" t="s">
        <v>2561</v>
      </c>
      <c r="J397" s="159" t="s">
        <v>1077</v>
      </c>
      <c r="K397" s="159" t="s">
        <v>42</v>
      </c>
      <c r="L397" s="159" t="s">
        <v>2695</v>
      </c>
      <c r="M397" s="160" t="s">
        <v>42</v>
      </c>
      <c r="N397" s="639"/>
      <c r="O397" s="641"/>
    </row>
    <row r="398" spans="1:15" x14ac:dyDescent="0.25">
      <c r="A398" s="625"/>
      <c r="B398" s="604"/>
      <c r="C398" s="607"/>
      <c r="D398" s="151" t="s">
        <v>42</v>
      </c>
      <c r="E398" s="151" t="s">
        <v>42</v>
      </c>
      <c r="F398" s="151" t="s">
        <v>42</v>
      </c>
      <c r="G398" s="151" t="s">
        <v>42</v>
      </c>
      <c r="H398" s="151" t="s">
        <v>2696</v>
      </c>
      <c r="I398" s="151" t="s">
        <v>2561</v>
      </c>
      <c r="J398" s="151" t="s">
        <v>1077</v>
      </c>
      <c r="K398" s="151" t="s">
        <v>42</v>
      </c>
      <c r="L398" s="151" t="s">
        <v>2697</v>
      </c>
      <c r="M398" s="154" t="s">
        <v>42</v>
      </c>
      <c r="N398" s="639"/>
      <c r="O398" s="641"/>
    </row>
    <row r="399" spans="1:15" x14ac:dyDescent="0.25">
      <c r="A399" s="625"/>
      <c r="B399" s="604"/>
      <c r="C399" s="607"/>
      <c r="D399" s="151" t="s">
        <v>42</v>
      </c>
      <c r="E399" s="151" t="s">
        <v>42</v>
      </c>
      <c r="F399" s="151" t="s">
        <v>42</v>
      </c>
      <c r="G399" s="151" t="s">
        <v>42</v>
      </c>
      <c r="H399" s="151" t="s">
        <v>2698</v>
      </c>
      <c r="I399" s="151" t="s">
        <v>836</v>
      </c>
      <c r="J399" s="151" t="s">
        <v>1077</v>
      </c>
      <c r="K399" s="151" t="s">
        <v>42</v>
      </c>
      <c r="L399" s="151" t="s">
        <v>2699</v>
      </c>
      <c r="M399" s="154" t="s">
        <v>42</v>
      </c>
      <c r="N399" s="639"/>
      <c r="O399" s="641"/>
    </row>
    <row r="400" spans="1:15" x14ac:dyDescent="0.25">
      <c r="A400" s="625"/>
      <c r="B400" s="604"/>
      <c r="C400" s="607"/>
      <c r="D400" s="151" t="s">
        <v>42</v>
      </c>
      <c r="E400" s="151" t="s">
        <v>42</v>
      </c>
      <c r="F400" s="151" t="s">
        <v>42</v>
      </c>
      <c r="G400" s="151" t="s">
        <v>42</v>
      </c>
      <c r="H400" s="152" t="s">
        <v>2700</v>
      </c>
      <c r="I400" s="152" t="s">
        <v>42</v>
      </c>
      <c r="J400" s="152" t="s">
        <v>1077</v>
      </c>
      <c r="K400" s="152" t="s">
        <v>42</v>
      </c>
      <c r="L400" s="152" t="s">
        <v>2701</v>
      </c>
      <c r="M400" s="153" t="s">
        <v>42</v>
      </c>
      <c r="N400" s="639"/>
      <c r="O400" s="641"/>
    </row>
    <row r="401" spans="1:15" x14ac:dyDescent="0.25">
      <c r="A401" s="625"/>
      <c r="B401" s="604"/>
      <c r="C401" s="607"/>
      <c r="D401" s="151" t="s">
        <v>42</v>
      </c>
      <c r="E401" s="151" t="s">
        <v>42</v>
      </c>
      <c r="F401" s="151" t="s">
        <v>42</v>
      </c>
      <c r="G401" s="151" t="s">
        <v>42</v>
      </c>
      <c r="H401" s="151" t="s">
        <v>2702</v>
      </c>
      <c r="I401" s="151" t="s">
        <v>836</v>
      </c>
      <c r="J401" s="151" t="s">
        <v>1077</v>
      </c>
      <c r="K401" s="151" t="s">
        <v>42</v>
      </c>
      <c r="L401" s="151" t="s">
        <v>2703</v>
      </c>
      <c r="M401" s="154" t="s">
        <v>42</v>
      </c>
      <c r="N401" s="639"/>
      <c r="O401" s="641"/>
    </row>
    <row r="402" spans="1:15" x14ac:dyDescent="0.25">
      <c r="A402" s="625"/>
      <c r="B402" s="605"/>
      <c r="C402" s="608"/>
      <c r="D402" s="155" t="s">
        <v>42</v>
      </c>
      <c r="E402" s="155" t="s">
        <v>42</v>
      </c>
      <c r="F402" s="155" t="s">
        <v>42</v>
      </c>
      <c r="G402" s="155" t="s">
        <v>42</v>
      </c>
      <c r="H402" s="155" t="s">
        <v>2704</v>
      </c>
      <c r="I402" s="155" t="s">
        <v>836</v>
      </c>
      <c r="J402" s="171" t="s">
        <v>1077</v>
      </c>
      <c r="K402" s="155" t="s">
        <v>42</v>
      </c>
      <c r="L402" s="155" t="s">
        <v>2705</v>
      </c>
      <c r="M402" s="156" t="s">
        <v>42</v>
      </c>
      <c r="N402" s="639"/>
      <c r="O402" s="641"/>
    </row>
    <row r="403" spans="1:15" x14ac:dyDescent="0.25">
      <c r="A403" s="625"/>
      <c r="B403" s="604" t="s">
        <v>795</v>
      </c>
      <c r="C403" s="607" t="s">
        <v>2021</v>
      </c>
      <c r="D403" s="171" t="s">
        <v>42</v>
      </c>
      <c r="E403" s="171" t="s">
        <v>42</v>
      </c>
      <c r="F403" s="169" t="s">
        <v>42</v>
      </c>
      <c r="G403" s="171" t="s">
        <v>42</v>
      </c>
      <c r="H403" s="192" t="s">
        <v>2706</v>
      </c>
      <c r="I403" s="192" t="s">
        <v>42</v>
      </c>
      <c r="J403" s="193" t="s">
        <v>1077</v>
      </c>
      <c r="K403" s="192" t="s">
        <v>42</v>
      </c>
      <c r="L403" s="192" t="s">
        <v>2707</v>
      </c>
      <c r="M403" s="194" t="s">
        <v>42</v>
      </c>
      <c r="N403" s="617" t="s">
        <v>2708</v>
      </c>
      <c r="O403" s="635" t="s">
        <v>42</v>
      </c>
    </row>
    <row r="404" spans="1:15" x14ac:dyDescent="0.25">
      <c r="A404" s="625"/>
      <c r="B404" s="604"/>
      <c r="C404" s="607"/>
      <c r="D404" s="174" t="s">
        <v>42</v>
      </c>
      <c r="E404" s="175" t="s">
        <v>42</v>
      </c>
      <c r="F404" s="151" t="s">
        <v>42</v>
      </c>
      <c r="G404" s="175" t="s">
        <v>42</v>
      </c>
      <c r="H404" s="175" t="s">
        <v>2709</v>
      </c>
      <c r="I404" s="175" t="s">
        <v>42</v>
      </c>
      <c r="J404" s="151" t="s">
        <v>1077</v>
      </c>
      <c r="K404" s="175" t="s">
        <v>42</v>
      </c>
      <c r="L404" s="175" t="s">
        <v>2710</v>
      </c>
      <c r="M404" s="154" t="s">
        <v>42</v>
      </c>
      <c r="N404" s="602"/>
      <c r="O404" s="636"/>
    </row>
    <row r="405" spans="1:15" ht="75" x14ac:dyDescent="0.25">
      <c r="A405" s="625"/>
      <c r="B405" s="604"/>
      <c r="C405" s="607"/>
      <c r="D405" s="159" t="s">
        <v>42</v>
      </c>
      <c r="E405" s="159" t="s">
        <v>42</v>
      </c>
      <c r="F405" s="159" t="s">
        <v>42</v>
      </c>
      <c r="G405" s="159" t="s">
        <v>42</v>
      </c>
      <c r="H405" s="158" t="s">
        <v>2711</v>
      </c>
      <c r="I405" s="159" t="s">
        <v>42</v>
      </c>
      <c r="J405" s="159" t="s">
        <v>1077</v>
      </c>
      <c r="K405" s="159" t="s">
        <v>42</v>
      </c>
      <c r="L405" s="159" t="s">
        <v>2712</v>
      </c>
      <c r="M405" s="160" t="s">
        <v>42</v>
      </c>
      <c r="N405" s="602"/>
      <c r="O405" s="636"/>
    </row>
    <row r="406" spans="1:15" x14ac:dyDescent="0.25">
      <c r="A406" s="625"/>
      <c r="B406" s="604"/>
      <c r="C406" s="607"/>
      <c r="D406" s="151" t="s">
        <v>42</v>
      </c>
      <c r="E406" s="151" t="s">
        <v>42</v>
      </c>
      <c r="F406" s="151" t="s">
        <v>42</v>
      </c>
      <c r="G406" s="151" t="s">
        <v>42</v>
      </c>
      <c r="H406" s="151" t="s">
        <v>2713</v>
      </c>
      <c r="I406" s="151" t="s">
        <v>42</v>
      </c>
      <c r="J406" s="151" t="s">
        <v>1077</v>
      </c>
      <c r="K406" s="151" t="s">
        <v>42</v>
      </c>
      <c r="L406" s="151" t="s">
        <v>2714</v>
      </c>
      <c r="M406" s="154" t="s">
        <v>42</v>
      </c>
      <c r="N406" s="602"/>
      <c r="O406" s="636"/>
    </row>
    <row r="407" spans="1:15" x14ac:dyDescent="0.25">
      <c r="A407" s="625"/>
      <c r="B407" s="604"/>
      <c r="C407" s="607"/>
      <c r="D407" s="151" t="s">
        <v>42</v>
      </c>
      <c r="E407" s="151" t="s">
        <v>42</v>
      </c>
      <c r="F407" s="151" t="s">
        <v>42</v>
      </c>
      <c r="G407" s="151" t="s">
        <v>42</v>
      </c>
      <c r="H407" s="151" t="s">
        <v>2715</v>
      </c>
      <c r="I407" s="151" t="s">
        <v>42</v>
      </c>
      <c r="J407" s="151" t="s">
        <v>1077</v>
      </c>
      <c r="K407" s="151" t="s">
        <v>42</v>
      </c>
      <c r="L407" s="151" t="s">
        <v>2562</v>
      </c>
      <c r="M407" s="154" t="s">
        <v>42</v>
      </c>
      <c r="N407" s="602"/>
      <c r="O407" s="636"/>
    </row>
    <row r="408" spans="1:15" x14ac:dyDescent="0.25">
      <c r="A408" s="625"/>
      <c r="B408" s="604"/>
      <c r="C408" s="607"/>
      <c r="D408" s="151" t="s">
        <v>42</v>
      </c>
      <c r="E408" s="151" t="s">
        <v>42</v>
      </c>
      <c r="F408" s="151" t="s">
        <v>42</v>
      </c>
      <c r="G408" s="151" t="s">
        <v>42</v>
      </c>
      <c r="H408" s="151" t="s">
        <v>2716</v>
      </c>
      <c r="I408" s="151" t="s">
        <v>42</v>
      </c>
      <c r="J408" s="151" t="s">
        <v>1077</v>
      </c>
      <c r="K408" s="151" t="s">
        <v>42</v>
      </c>
      <c r="L408" s="151" t="s">
        <v>2562</v>
      </c>
      <c r="M408" s="154" t="s">
        <v>42</v>
      </c>
      <c r="N408" s="602"/>
      <c r="O408" s="636"/>
    </row>
    <row r="409" spans="1:15" x14ac:dyDescent="0.25">
      <c r="A409" s="625"/>
      <c r="B409" s="605"/>
      <c r="C409" s="608"/>
      <c r="D409" s="155" t="s">
        <v>42</v>
      </c>
      <c r="E409" s="155" t="s">
        <v>42</v>
      </c>
      <c r="F409" s="155" t="s">
        <v>42</v>
      </c>
      <c r="G409" s="155" t="s">
        <v>42</v>
      </c>
      <c r="H409" s="155" t="s">
        <v>2717</v>
      </c>
      <c r="I409" s="155" t="s">
        <v>42</v>
      </c>
      <c r="J409" s="155" t="s">
        <v>1077</v>
      </c>
      <c r="K409" s="155" t="s">
        <v>42</v>
      </c>
      <c r="L409" s="155" t="s">
        <v>2562</v>
      </c>
      <c r="M409" s="156" t="s">
        <v>42</v>
      </c>
      <c r="N409" s="602"/>
      <c r="O409" s="636"/>
    </row>
    <row r="410" spans="1:15" x14ac:dyDescent="0.25">
      <c r="A410" s="625"/>
      <c r="B410" s="604" t="s">
        <v>799</v>
      </c>
      <c r="C410" s="607" t="s">
        <v>2021</v>
      </c>
      <c r="D410" s="151" t="s">
        <v>42</v>
      </c>
      <c r="E410" s="151" t="s">
        <v>42</v>
      </c>
      <c r="F410" s="151" t="s">
        <v>42</v>
      </c>
      <c r="G410" s="151" t="s">
        <v>42</v>
      </c>
      <c r="H410" s="151" t="s">
        <v>2718</v>
      </c>
      <c r="I410" s="151" t="s">
        <v>42</v>
      </c>
      <c r="J410" s="151" t="s">
        <v>1077</v>
      </c>
      <c r="K410" s="151" t="s">
        <v>42</v>
      </c>
      <c r="L410" s="151" t="s">
        <v>2562</v>
      </c>
      <c r="M410" s="163" t="s">
        <v>42</v>
      </c>
      <c r="N410" s="632" t="s">
        <v>2719</v>
      </c>
      <c r="O410" s="635" t="s">
        <v>42</v>
      </c>
    </row>
    <row r="411" spans="1:15" x14ac:dyDescent="0.25">
      <c r="A411" s="625"/>
      <c r="B411" s="604"/>
      <c r="C411" s="607"/>
      <c r="D411" s="137" t="s">
        <v>42</v>
      </c>
      <c r="E411" s="137" t="s">
        <v>42</v>
      </c>
      <c r="F411" s="137" t="s">
        <v>42</v>
      </c>
      <c r="G411" s="137" t="s">
        <v>42</v>
      </c>
      <c r="H411" s="137" t="s">
        <v>2720</v>
      </c>
      <c r="I411" s="137" t="s">
        <v>42</v>
      </c>
      <c r="J411" s="137" t="s">
        <v>1077</v>
      </c>
      <c r="K411" s="137" t="s">
        <v>42</v>
      </c>
      <c r="L411" s="137" t="s">
        <v>2562</v>
      </c>
      <c r="M411" s="162" t="s">
        <v>42</v>
      </c>
      <c r="N411" s="633"/>
      <c r="O411" s="636"/>
    </row>
    <row r="412" spans="1:15" x14ac:dyDescent="0.25">
      <c r="A412" s="627"/>
      <c r="B412" s="605"/>
      <c r="C412" s="608"/>
      <c r="D412" s="138" t="s">
        <v>42</v>
      </c>
      <c r="E412" s="138" t="s">
        <v>42</v>
      </c>
      <c r="F412" s="138" t="s">
        <v>42</v>
      </c>
      <c r="G412" s="138" t="s">
        <v>42</v>
      </c>
      <c r="H412" s="138" t="s">
        <v>2721</v>
      </c>
      <c r="I412" s="138" t="s">
        <v>42</v>
      </c>
      <c r="J412" s="138" t="s">
        <v>1077</v>
      </c>
      <c r="K412" s="138" t="s">
        <v>42</v>
      </c>
      <c r="L412" s="138" t="s">
        <v>2562</v>
      </c>
      <c r="M412" s="182" t="s">
        <v>42</v>
      </c>
      <c r="N412" s="634"/>
      <c r="O412" s="637"/>
    </row>
  </sheetData>
  <autoFilter ref="A2:L2" xr:uid="{B8AC8C92-79C9-4E9D-AA79-5EAB658C7D1B}"/>
  <mergeCells count="122">
    <mergeCell ref="O403:O409"/>
    <mergeCell ref="C387:C392"/>
    <mergeCell ref="N387:N392"/>
    <mergeCell ref="O387:O392"/>
    <mergeCell ref="B369:B376"/>
    <mergeCell ref="C369:C376"/>
    <mergeCell ref="B381:B386"/>
    <mergeCell ref="C381:C386"/>
    <mergeCell ref="N381:N386"/>
    <mergeCell ref="B377:B380"/>
    <mergeCell ref="C377:C380"/>
    <mergeCell ref="O381:O386"/>
    <mergeCell ref="B387:B392"/>
    <mergeCell ref="N377:N380"/>
    <mergeCell ref="O377:O380"/>
    <mergeCell ref="A225:A302"/>
    <mergeCell ref="N225:N299"/>
    <mergeCell ref="O225:O299"/>
    <mergeCell ref="B226:B233"/>
    <mergeCell ref="C226:C233"/>
    <mergeCell ref="B234:B245"/>
    <mergeCell ref="C234:C245"/>
    <mergeCell ref="B246:B254"/>
    <mergeCell ref="A1:I1"/>
    <mergeCell ref="A3:A24"/>
    <mergeCell ref="B255:B266"/>
    <mergeCell ref="C255:C266"/>
    <mergeCell ref="B267:B291"/>
    <mergeCell ref="C267:C291"/>
    <mergeCell ref="B292:B299"/>
    <mergeCell ref="C292:C299"/>
    <mergeCell ref="B300:B302"/>
    <mergeCell ref="C300:C302"/>
    <mergeCell ref="N300:N302"/>
    <mergeCell ref="O300:O302"/>
    <mergeCell ref="B189:B196"/>
    <mergeCell ref="C189:C196"/>
    <mergeCell ref="N189:N196"/>
    <mergeCell ref="O189:O196"/>
    <mergeCell ref="A303:A412"/>
    <mergeCell ref="N303:N376"/>
    <mergeCell ref="O303:O376"/>
    <mergeCell ref="B304:B311"/>
    <mergeCell ref="C304:C311"/>
    <mergeCell ref="B312:B322"/>
    <mergeCell ref="C312:C322"/>
    <mergeCell ref="B323:B331"/>
    <mergeCell ref="C323:C331"/>
    <mergeCell ref="B332:B344"/>
    <mergeCell ref="C332:C344"/>
    <mergeCell ref="B345:B368"/>
    <mergeCell ref="C345:C368"/>
    <mergeCell ref="B410:B412"/>
    <mergeCell ref="C410:C412"/>
    <mergeCell ref="N410:N412"/>
    <mergeCell ref="O410:O412"/>
    <mergeCell ref="B393:B402"/>
    <mergeCell ref="C393:C402"/>
    <mergeCell ref="N393:N402"/>
    <mergeCell ref="O393:O402"/>
    <mergeCell ref="B403:B409"/>
    <mergeCell ref="C403:C409"/>
    <mergeCell ref="N403:N409"/>
    <mergeCell ref="B197:B210"/>
    <mergeCell ref="C197:C210"/>
    <mergeCell ref="N197:N210"/>
    <mergeCell ref="O197:O210"/>
    <mergeCell ref="C246:C254"/>
    <mergeCell ref="B211:B224"/>
    <mergeCell ref="C211:C224"/>
    <mergeCell ref="N211:N224"/>
    <mergeCell ref="O211:O224"/>
    <mergeCell ref="B169:B184"/>
    <mergeCell ref="C169:C184"/>
    <mergeCell ref="N169:N184"/>
    <mergeCell ref="O169:O184"/>
    <mergeCell ref="B185:B188"/>
    <mergeCell ref="C185:C188"/>
    <mergeCell ref="N185:N188"/>
    <mergeCell ref="O185:O188"/>
    <mergeCell ref="B159:B161"/>
    <mergeCell ref="C159:C161"/>
    <mergeCell ref="N159:N161"/>
    <mergeCell ref="O159:O161"/>
    <mergeCell ref="B162:B168"/>
    <mergeCell ref="C162:C168"/>
    <mergeCell ref="N162:N168"/>
    <mergeCell ref="O162:O168"/>
    <mergeCell ref="N144:N147"/>
    <mergeCell ref="O144:O147"/>
    <mergeCell ref="B148:B158"/>
    <mergeCell ref="C148:C158"/>
    <mergeCell ref="N148:N158"/>
    <mergeCell ref="O148:O158"/>
    <mergeCell ref="N127:N134"/>
    <mergeCell ref="O127:O134"/>
    <mergeCell ref="B135:B143"/>
    <mergeCell ref="C135:C143"/>
    <mergeCell ref="N135:N143"/>
    <mergeCell ref="O135:O143"/>
    <mergeCell ref="B127:B134"/>
    <mergeCell ref="C127:C134"/>
    <mergeCell ref="B144:B147"/>
    <mergeCell ref="C144:C147"/>
    <mergeCell ref="N3:N126"/>
    <mergeCell ref="O3:O126"/>
    <mergeCell ref="B4:B17"/>
    <mergeCell ref="C4:C17"/>
    <mergeCell ref="B18:B41"/>
    <mergeCell ref="C18:C41"/>
    <mergeCell ref="B42:B56"/>
    <mergeCell ref="C42:C56"/>
    <mergeCell ref="B57:B67"/>
    <mergeCell ref="C57:C67"/>
    <mergeCell ref="B68:B89"/>
    <mergeCell ref="C68:C89"/>
    <mergeCell ref="B90:B97"/>
    <mergeCell ref="C90:C97"/>
    <mergeCell ref="B98:B117"/>
    <mergeCell ref="C98:C117"/>
    <mergeCell ref="B118:B126"/>
    <mergeCell ref="C118:C126"/>
  </mergeCells>
  <conditionalFormatting sqref="C2">
    <cfRule type="cellIs" dxfId="11" priority="11" operator="equal">
      <formula>"unwesentlich"</formula>
    </cfRule>
    <cfRule type="cellIs" dxfId="10" priority="12" operator="equal">
      <formula>"wesentlich"</formula>
    </cfRule>
  </conditionalFormatting>
  <conditionalFormatting sqref="C127">
    <cfRule type="cellIs" dxfId="9" priority="5" operator="equal">
      <formula>"wesentlich"</formula>
    </cfRule>
  </conditionalFormatting>
  <conditionalFormatting sqref="C144">
    <cfRule type="cellIs" dxfId="8" priority="6" operator="equal">
      <formula>"wesentlich"</formula>
    </cfRule>
  </conditionalFormatting>
  <conditionalFormatting sqref="C159">
    <cfRule type="cellIs" dxfId="7" priority="4" operator="equal">
      <formula>"wesentlich"</formula>
    </cfRule>
  </conditionalFormatting>
  <conditionalFormatting sqref="C162">
    <cfRule type="cellIs" dxfId="6" priority="3" operator="equal">
      <formula>"wesentlich"</formula>
    </cfRule>
  </conditionalFormatting>
  <conditionalFormatting sqref="C185">
    <cfRule type="cellIs" dxfId="5" priority="2" operator="equal">
      <formula>"wesentlich"</formula>
    </cfRule>
  </conditionalFormatting>
  <conditionalFormatting sqref="J3:J412">
    <cfRule type="containsText" dxfId="4" priority="1" operator="containsText" text="ja">
      <formula>NOT(ISERROR(SEARCH("ja",J3)))</formula>
    </cfRule>
  </conditionalFormatting>
  <hyperlinks>
    <hyperlink ref="A1:I1" r:id="rId1" display="Quelle: EFRAG IG 3 List of ESRS Data Points" xr:uid="{D85A27F6-FC3C-4F7E-B7F4-BC5030FB539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CCCA-CE95-4A8C-8251-88EE4714B126}">
  <dimension ref="A1:E39"/>
  <sheetViews>
    <sheetView zoomScale="115" zoomScaleNormal="115" workbookViewId="0">
      <selection activeCell="E15" sqref="E15"/>
    </sheetView>
  </sheetViews>
  <sheetFormatPr baseColWidth="10" defaultColWidth="11.42578125" defaultRowHeight="15" x14ac:dyDescent="0.25"/>
  <cols>
    <col min="1" max="1" width="6.5703125" bestFit="1" customWidth="1"/>
    <col min="3" max="3" width="95.42578125" style="56" customWidth="1"/>
    <col min="4" max="4" width="6.5703125" customWidth="1"/>
    <col min="5" max="5" width="35.7109375" bestFit="1" customWidth="1"/>
  </cols>
  <sheetData>
    <row r="1" spans="1:5" x14ac:dyDescent="0.25">
      <c r="A1" s="275" t="s">
        <v>2722</v>
      </c>
      <c r="B1" s="277" t="s">
        <v>2723</v>
      </c>
      <c r="C1" s="278"/>
      <c r="D1" s="277"/>
      <c r="E1" s="379" t="s">
        <v>909</v>
      </c>
    </row>
    <row r="2" spans="1:5" x14ac:dyDescent="0.25">
      <c r="A2" s="277"/>
      <c r="B2" s="277"/>
      <c r="C2" s="278" t="s">
        <v>2724</v>
      </c>
      <c r="D2" s="277"/>
      <c r="E2" s="277"/>
    </row>
    <row r="3" spans="1:5" x14ac:dyDescent="0.25">
      <c r="A3" s="277"/>
      <c r="B3" s="277"/>
      <c r="C3" s="278" t="s">
        <v>2725</v>
      </c>
      <c r="D3" s="277"/>
      <c r="E3" s="277"/>
    </row>
    <row r="4" spans="1:5" x14ac:dyDescent="0.25">
      <c r="A4" s="277"/>
      <c r="B4" s="277"/>
      <c r="C4" s="278" t="s">
        <v>2726</v>
      </c>
      <c r="D4" s="277"/>
      <c r="E4" s="277"/>
    </row>
    <row r="5" spans="1:5" x14ac:dyDescent="0.25">
      <c r="A5" s="277"/>
      <c r="B5" s="277"/>
      <c r="C5" s="278" t="s">
        <v>2727</v>
      </c>
      <c r="D5" s="277"/>
      <c r="E5" s="277"/>
    </row>
    <row r="6" spans="1:5" x14ac:dyDescent="0.25">
      <c r="A6" s="277"/>
      <c r="B6" s="278"/>
      <c r="C6" s="282" t="s">
        <v>2728</v>
      </c>
      <c r="D6" s="278"/>
      <c r="E6" s="277"/>
    </row>
    <row r="7" spans="1:5" x14ac:dyDescent="0.25">
      <c r="A7" s="277"/>
      <c r="B7" s="278"/>
      <c r="C7" s="277" t="s">
        <v>2729</v>
      </c>
      <c r="D7" s="278"/>
      <c r="E7" s="277"/>
    </row>
    <row r="8" spans="1:5" x14ac:dyDescent="0.25">
      <c r="B8" s="56"/>
      <c r="C8"/>
      <c r="D8" s="56"/>
    </row>
    <row r="9" spans="1:5" x14ac:dyDescent="0.25">
      <c r="B9" s="56"/>
      <c r="C9"/>
      <c r="D9" s="56"/>
    </row>
    <row r="10" spans="1:5" x14ac:dyDescent="0.25">
      <c r="B10" s="56"/>
      <c r="C10"/>
      <c r="D10" s="56"/>
    </row>
    <row r="11" spans="1:5" x14ac:dyDescent="0.25">
      <c r="B11" s="56"/>
      <c r="C11"/>
      <c r="D11" s="56"/>
    </row>
    <row r="12" spans="1:5" x14ac:dyDescent="0.25">
      <c r="B12" s="56"/>
      <c r="C12"/>
      <c r="D12" s="56"/>
    </row>
    <row r="13" spans="1:5" x14ac:dyDescent="0.25">
      <c r="B13" s="56"/>
      <c r="C13"/>
      <c r="D13" s="56"/>
    </row>
    <row r="14" spans="1:5" x14ac:dyDescent="0.25">
      <c r="B14" s="56"/>
      <c r="C14"/>
      <c r="D14" s="56"/>
    </row>
    <row r="15" spans="1:5" x14ac:dyDescent="0.25">
      <c r="B15" s="56"/>
      <c r="C15"/>
      <c r="D15" s="56"/>
    </row>
    <row r="16" spans="1:5" x14ac:dyDescent="0.25">
      <c r="B16" s="56"/>
      <c r="C16"/>
      <c r="D16" s="56"/>
    </row>
    <row r="17" spans="2:4" x14ac:dyDescent="0.25">
      <c r="B17" s="56"/>
      <c r="C17"/>
      <c r="D17" s="56"/>
    </row>
    <row r="18" spans="2:4" x14ac:dyDescent="0.25">
      <c r="B18" s="56"/>
      <c r="C18"/>
      <c r="D18" s="56"/>
    </row>
    <row r="19" spans="2:4" x14ac:dyDescent="0.25">
      <c r="B19" s="56"/>
      <c r="C19"/>
      <c r="D19" s="56"/>
    </row>
    <row r="20" spans="2:4" x14ac:dyDescent="0.25">
      <c r="B20" s="56"/>
      <c r="C20"/>
      <c r="D20" s="56"/>
    </row>
    <row r="21" spans="2:4" x14ac:dyDescent="0.25">
      <c r="B21" s="56"/>
      <c r="C21"/>
      <c r="D21" s="56"/>
    </row>
    <row r="22" spans="2:4" x14ac:dyDescent="0.25">
      <c r="B22" s="56"/>
      <c r="C22"/>
      <c r="D22" s="56"/>
    </row>
    <row r="23" spans="2:4" x14ac:dyDescent="0.25">
      <c r="B23" s="56"/>
      <c r="C23"/>
      <c r="D23" s="56"/>
    </row>
    <row r="24" spans="2:4" x14ac:dyDescent="0.25">
      <c r="B24" s="56"/>
      <c r="C24"/>
      <c r="D24" s="56"/>
    </row>
    <row r="25" spans="2:4" x14ac:dyDescent="0.25">
      <c r="B25" s="56"/>
      <c r="C25"/>
      <c r="D25" s="56"/>
    </row>
    <row r="26" spans="2:4" x14ac:dyDescent="0.25">
      <c r="B26" s="56"/>
      <c r="C26"/>
      <c r="D26" s="56"/>
    </row>
    <row r="27" spans="2:4" x14ac:dyDescent="0.25">
      <c r="B27" s="56"/>
      <c r="C27"/>
      <c r="D27" s="56"/>
    </row>
    <row r="28" spans="2:4" x14ac:dyDescent="0.25">
      <c r="B28" s="56"/>
      <c r="C28"/>
      <c r="D28" s="56"/>
    </row>
    <row r="29" spans="2:4" x14ac:dyDescent="0.25">
      <c r="B29" s="56"/>
      <c r="C29"/>
      <c r="D29" s="56"/>
    </row>
    <row r="30" spans="2:4" x14ac:dyDescent="0.25">
      <c r="B30" s="56"/>
      <c r="C30"/>
      <c r="D30" s="56"/>
    </row>
    <row r="31" spans="2:4" x14ac:dyDescent="0.25">
      <c r="B31" s="56"/>
      <c r="C31"/>
      <c r="D31" s="56"/>
    </row>
    <row r="32" spans="2:4" x14ac:dyDescent="0.25">
      <c r="B32" s="56"/>
      <c r="C32"/>
      <c r="D32" s="56"/>
    </row>
    <row r="33" spans="2:4" x14ac:dyDescent="0.25">
      <c r="B33" s="56"/>
      <c r="C33"/>
      <c r="D33" s="56"/>
    </row>
    <row r="34" spans="2:4" x14ac:dyDescent="0.25">
      <c r="B34" s="56"/>
      <c r="C34"/>
      <c r="D34" s="56"/>
    </row>
    <row r="35" spans="2:4" x14ac:dyDescent="0.25">
      <c r="B35" s="56"/>
      <c r="C35"/>
      <c r="D35" s="56"/>
    </row>
    <row r="36" spans="2:4" x14ac:dyDescent="0.25">
      <c r="B36" s="56"/>
      <c r="C36"/>
      <c r="D36" s="56"/>
    </row>
    <row r="37" spans="2:4" x14ac:dyDescent="0.25">
      <c r="B37" s="56"/>
      <c r="C37"/>
      <c r="D37" s="56"/>
    </row>
    <row r="38" spans="2:4" x14ac:dyDescent="0.25">
      <c r="B38" s="56"/>
      <c r="C38"/>
      <c r="D38" s="56"/>
    </row>
    <row r="39" spans="2:4" x14ac:dyDescent="0.25">
      <c r="B39" s="56"/>
      <c r="C39"/>
      <c r="D39" s="56"/>
    </row>
  </sheetData>
  <pageMargins left="0.70866141732283472" right="0.70866141732283472" top="0.78740157480314965" bottom="0.78740157480314965"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D526-2008-49CA-8FD2-EC0B32EA88EF}">
  <dimension ref="A1:O48"/>
  <sheetViews>
    <sheetView topLeftCell="B1" zoomScale="70" zoomScaleNormal="70" workbookViewId="0">
      <pane ySplit="2" topLeftCell="A17" activePane="bottomLeft" state="frozen"/>
      <selection pane="bottomLeft" activeCell="N30" sqref="N30"/>
    </sheetView>
  </sheetViews>
  <sheetFormatPr baseColWidth="10" defaultColWidth="11.42578125" defaultRowHeight="15" x14ac:dyDescent="0.25"/>
  <cols>
    <col min="1" max="1" width="22.28515625" customWidth="1"/>
    <col min="2" max="2" width="24.28515625" style="146" customWidth="1"/>
    <col min="3" max="3" width="17.7109375" style="89" customWidth="1"/>
    <col min="4" max="4" width="11.5703125" customWidth="1"/>
    <col min="5" max="5" width="15.140625" customWidth="1"/>
    <col min="6" max="6" width="8.7109375" style="90" customWidth="1"/>
    <col min="7" max="7" width="11.42578125" style="90"/>
    <col min="8" max="8" width="132.28515625" customWidth="1"/>
    <col min="9" max="9" width="14" customWidth="1"/>
    <col min="10" max="10" width="12.28515625" customWidth="1"/>
    <col min="11" max="11" width="15.7109375" customWidth="1"/>
    <col min="12" max="12" width="14.42578125" style="75" customWidth="1"/>
    <col min="13" max="13" width="14.42578125" customWidth="1"/>
    <col min="14" max="15" width="25.7109375" customWidth="1"/>
  </cols>
  <sheetData>
    <row r="1" spans="1:15" s="58" customFormat="1" ht="15.75" thickBot="1" x14ac:dyDescent="0.3">
      <c r="A1" s="654" t="s">
        <v>824</v>
      </c>
      <c r="B1" s="654"/>
      <c r="C1" s="654"/>
      <c r="D1" s="654"/>
      <c r="E1" s="654"/>
      <c r="F1" s="654"/>
      <c r="G1" s="654"/>
      <c r="H1" s="654"/>
      <c r="I1" s="654"/>
    </row>
    <row r="2" spans="1:15" ht="60.75" thickBot="1" x14ac:dyDescent="0.3">
      <c r="A2" s="196" t="s">
        <v>949</v>
      </c>
      <c r="B2" s="119" t="s">
        <v>950</v>
      </c>
      <c r="C2" s="119" t="s">
        <v>951</v>
      </c>
      <c r="D2" s="119" t="s">
        <v>952</v>
      </c>
      <c r="E2" s="119" t="s">
        <v>953</v>
      </c>
      <c r="F2" s="120" t="s">
        <v>827</v>
      </c>
      <c r="G2" s="119" t="s">
        <v>954</v>
      </c>
      <c r="H2" s="119" t="s">
        <v>955</v>
      </c>
      <c r="I2" s="121" t="s">
        <v>830</v>
      </c>
      <c r="J2" s="121" t="s">
        <v>956</v>
      </c>
      <c r="K2" s="119" t="s">
        <v>957</v>
      </c>
      <c r="L2" s="119" t="s">
        <v>958</v>
      </c>
      <c r="M2" s="121" t="s">
        <v>959</v>
      </c>
      <c r="N2" s="119" t="s">
        <v>960</v>
      </c>
      <c r="O2" s="122" t="s">
        <v>961</v>
      </c>
    </row>
    <row r="3" spans="1:15" ht="13.9" customHeight="1" x14ac:dyDescent="0.25">
      <c r="A3" s="655" t="s">
        <v>2730</v>
      </c>
      <c r="B3" s="551" t="s">
        <v>2731</v>
      </c>
      <c r="C3" s="554" t="s">
        <v>964</v>
      </c>
      <c r="D3" s="63" t="s">
        <v>2732</v>
      </c>
      <c r="E3" s="63" t="s">
        <v>2733</v>
      </c>
      <c r="F3" s="64" t="s">
        <v>2734</v>
      </c>
      <c r="G3" s="64"/>
      <c r="H3" s="65" t="s">
        <v>2735</v>
      </c>
      <c r="I3" s="63" t="s">
        <v>968</v>
      </c>
      <c r="J3" s="197" t="s">
        <v>969</v>
      </c>
      <c r="K3" s="66"/>
      <c r="L3" s="66"/>
      <c r="M3" s="123"/>
      <c r="N3" s="658"/>
    </row>
    <row r="4" spans="1:15" ht="15.75" thickBot="1" x14ac:dyDescent="0.3">
      <c r="A4" s="656"/>
      <c r="B4" s="553"/>
      <c r="C4" s="556"/>
      <c r="D4" s="67" t="s">
        <v>2732</v>
      </c>
      <c r="E4" s="67" t="s">
        <v>2736</v>
      </c>
      <c r="F4" s="68" t="s">
        <v>2737</v>
      </c>
      <c r="G4" s="68"/>
      <c r="H4" s="69" t="s">
        <v>2738</v>
      </c>
      <c r="I4" s="67" t="s">
        <v>968</v>
      </c>
      <c r="J4" s="198" t="s">
        <v>969</v>
      </c>
      <c r="K4" s="55"/>
      <c r="L4" s="55"/>
      <c r="M4" s="124"/>
      <c r="N4" s="652"/>
      <c r="O4" s="394"/>
    </row>
    <row r="5" spans="1:15" x14ac:dyDescent="0.25">
      <c r="A5" s="656"/>
      <c r="B5" s="543" t="s">
        <v>2739</v>
      </c>
      <c r="C5" s="540" t="s">
        <v>964</v>
      </c>
      <c r="D5" s="63" t="s">
        <v>2732</v>
      </c>
      <c r="E5" s="63" t="s">
        <v>2740</v>
      </c>
      <c r="F5" s="64">
        <v>7</v>
      </c>
      <c r="G5" s="64"/>
      <c r="H5" s="74" t="s">
        <v>2741</v>
      </c>
      <c r="I5" s="63" t="s">
        <v>834</v>
      </c>
      <c r="J5" s="199" t="s">
        <v>969</v>
      </c>
      <c r="K5" s="76"/>
      <c r="L5" s="76"/>
      <c r="N5" s="652"/>
      <c r="O5" s="394"/>
    </row>
    <row r="6" spans="1:15" ht="15.75" thickBot="1" x14ac:dyDescent="0.3">
      <c r="A6" s="656"/>
      <c r="B6" s="544"/>
      <c r="C6" s="541"/>
      <c r="D6" s="67" t="s">
        <v>2732</v>
      </c>
      <c r="E6" s="67" t="s">
        <v>2740</v>
      </c>
      <c r="F6" s="68">
        <v>9</v>
      </c>
      <c r="G6" s="68" t="s">
        <v>2742</v>
      </c>
      <c r="H6" s="69" t="s">
        <v>2743</v>
      </c>
      <c r="I6" s="67" t="s">
        <v>968</v>
      </c>
      <c r="J6" s="200" t="s">
        <v>969</v>
      </c>
      <c r="K6" s="55"/>
      <c r="L6" s="55"/>
      <c r="M6" s="124"/>
      <c r="N6" s="652"/>
      <c r="O6" s="394"/>
    </row>
    <row r="7" spans="1:15" ht="135" x14ac:dyDescent="0.25">
      <c r="A7" s="656"/>
      <c r="B7" s="544"/>
      <c r="C7" s="541"/>
      <c r="D7" s="67" t="s">
        <v>2732</v>
      </c>
      <c r="E7" s="67" t="s">
        <v>2740</v>
      </c>
      <c r="F7" s="68" t="s">
        <v>2744</v>
      </c>
      <c r="G7" s="68"/>
      <c r="H7" s="69" t="s">
        <v>2745</v>
      </c>
      <c r="I7" s="67" t="s">
        <v>968</v>
      </c>
      <c r="J7" s="55" t="s">
        <v>998</v>
      </c>
      <c r="K7" s="55"/>
      <c r="L7" s="55"/>
      <c r="M7" s="124"/>
      <c r="N7" s="652"/>
      <c r="O7" s="393" t="s">
        <v>2746</v>
      </c>
    </row>
    <row r="8" spans="1:15" x14ac:dyDescent="0.25">
      <c r="A8" s="656"/>
      <c r="B8" s="544"/>
      <c r="C8" s="541"/>
      <c r="D8" s="67" t="s">
        <v>2732</v>
      </c>
      <c r="E8" s="67" t="s">
        <v>2747</v>
      </c>
      <c r="F8" s="68" t="s">
        <v>2748</v>
      </c>
      <c r="G8" s="68"/>
      <c r="H8" s="69" t="s">
        <v>2749</v>
      </c>
      <c r="I8" s="67" t="s">
        <v>1003</v>
      </c>
      <c r="J8" s="200" t="s">
        <v>969</v>
      </c>
      <c r="K8" s="55"/>
      <c r="L8" s="55"/>
      <c r="M8" s="124"/>
      <c r="N8" s="652"/>
      <c r="O8" s="394"/>
    </row>
    <row r="9" spans="1:15" x14ac:dyDescent="0.25">
      <c r="A9" s="656"/>
      <c r="B9" s="544"/>
      <c r="C9" s="541"/>
      <c r="D9" s="67" t="s">
        <v>2732</v>
      </c>
      <c r="E9" s="67" t="s">
        <v>2747</v>
      </c>
      <c r="F9" s="68" t="s">
        <v>2750</v>
      </c>
      <c r="G9" s="68"/>
      <c r="H9" s="69" t="s">
        <v>2751</v>
      </c>
      <c r="I9" s="67" t="s">
        <v>968</v>
      </c>
      <c r="J9" s="67" t="s">
        <v>998</v>
      </c>
      <c r="K9" s="55"/>
      <c r="L9" s="55"/>
      <c r="M9" s="124"/>
      <c r="N9" s="652"/>
      <c r="O9" s="394"/>
    </row>
    <row r="10" spans="1:15" x14ac:dyDescent="0.25">
      <c r="A10" s="656"/>
      <c r="B10" s="544"/>
      <c r="C10" s="541"/>
      <c r="D10" s="67" t="s">
        <v>2732</v>
      </c>
      <c r="E10" s="67" t="s">
        <v>2747</v>
      </c>
      <c r="F10" s="68" t="s">
        <v>2752</v>
      </c>
      <c r="G10" s="68"/>
      <c r="H10" s="69" t="s">
        <v>2753</v>
      </c>
      <c r="I10" s="67" t="s">
        <v>968</v>
      </c>
      <c r="J10" s="67" t="s">
        <v>998</v>
      </c>
      <c r="K10" s="55"/>
      <c r="L10" s="55"/>
      <c r="M10" s="124"/>
      <c r="N10" s="652"/>
      <c r="O10" s="394"/>
    </row>
    <row r="11" spans="1:15" ht="15.75" thickBot="1" x14ac:dyDescent="0.3">
      <c r="A11" s="656"/>
      <c r="B11" s="544"/>
      <c r="C11" s="541"/>
      <c r="D11" s="67" t="s">
        <v>2732</v>
      </c>
      <c r="E11" s="67" t="s">
        <v>2747</v>
      </c>
      <c r="F11" s="68" t="s">
        <v>2754</v>
      </c>
      <c r="G11" s="68"/>
      <c r="H11" s="69" t="s">
        <v>2755</v>
      </c>
      <c r="I11" s="67" t="s">
        <v>1003</v>
      </c>
      <c r="J11" s="67" t="s">
        <v>998</v>
      </c>
      <c r="K11" s="55"/>
      <c r="L11" s="55"/>
      <c r="M11" s="124"/>
      <c r="N11" s="652"/>
      <c r="O11" s="125"/>
    </row>
    <row r="12" spans="1:15" ht="45" x14ac:dyDescent="0.25">
      <c r="A12" s="656"/>
      <c r="B12" s="544"/>
      <c r="C12" s="541"/>
      <c r="D12" s="67" t="s">
        <v>2732</v>
      </c>
      <c r="E12" s="67" t="s">
        <v>2747</v>
      </c>
      <c r="F12" s="68" t="s">
        <v>2756</v>
      </c>
      <c r="G12" s="68"/>
      <c r="H12" s="69" t="s">
        <v>2757</v>
      </c>
      <c r="I12" s="67" t="s">
        <v>1003</v>
      </c>
      <c r="J12" s="200" t="s">
        <v>969</v>
      </c>
      <c r="K12" s="55"/>
      <c r="L12" s="55"/>
      <c r="M12" s="124"/>
      <c r="N12" s="658" t="s">
        <v>2758</v>
      </c>
      <c r="O12" s="382" t="s">
        <v>802</v>
      </c>
    </row>
    <row r="13" spans="1:15" ht="15.75" thickBot="1" x14ac:dyDescent="0.3">
      <c r="A13" s="656"/>
      <c r="B13" s="544"/>
      <c r="C13" s="541"/>
      <c r="D13" s="67" t="s">
        <v>2732</v>
      </c>
      <c r="E13" s="67" t="s">
        <v>2747</v>
      </c>
      <c r="F13" s="68" t="s">
        <v>2759</v>
      </c>
      <c r="G13" s="77"/>
      <c r="H13" s="69" t="s">
        <v>2760</v>
      </c>
      <c r="I13" s="67" t="s">
        <v>1003</v>
      </c>
      <c r="J13" s="67" t="s">
        <v>998</v>
      </c>
      <c r="K13" s="55"/>
      <c r="L13" s="55"/>
      <c r="M13" s="124"/>
      <c r="N13" s="652"/>
      <c r="O13" s="419" t="s">
        <v>803</v>
      </c>
    </row>
    <row r="14" spans="1:15" x14ac:dyDescent="0.25">
      <c r="A14" s="656"/>
      <c r="B14" s="544"/>
      <c r="C14" s="541"/>
      <c r="D14" s="67" t="s">
        <v>2732</v>
      </c>
      <c r="E14" s="67" t="s">
        <v>2747</v>
      </c>
      <c r="F14" s="68" t="s">
        <v>2761</v>
      </c>
      <c r="G14" s="77"/>
      <c r="H14" s="69" t="s">
        <v>2762</v>
      </c>
      <c r="I14" s="67" t="s">
        <v>968</v>
      </c>
      <c r="J14" s="200" t="s">
        <v>969</v>
      </c>
      <c r="K14" s="55"/>
      <c r="L14" s="55"/>
      <c r="M14" s="124"/>
      <c r="N14" s="658" t="s">
        <v>2763</v>
      </c>
      <c r="O14" s="380"/>
    </row>
    <row r="15" spans="1:15" x14ac:dyDescent="0.25">
      <c r="A15" s="656"/>
      <c r="B15" s="544"/>
      <c r="C15" s="541"/>
      <c r="D15" s="67" t="s">
        <v>2732</v>
      </c>
      <c r="E15" s="67" t="s">
        <v>2747</v>
      </c>
      <c r="F15" s="68" t="s">
        <v>2764</v>
      </c>
      <c r="G15" s="77"/>
      <c r="H15" s="69" t="s">
        <v>2765</v>
      </c>
      <c r="I15" s="67" t="s">
        <v>968</v>
      </c>
      <c r="J15" s="200" t="s">
        <v>969</v>
      </c>
      <c r="K15" s="55"/>
      <c r="L15" s="55"/>
      <c r="M15" s="124"/>
      <c r="N15" s="652"/>
      <c r="O15" s="380"/>
    </row>
    <row r="16" spans="1:15" ht="15.75" thickBot="1" x14ac:dyDescent="0.3">
      <c r="A16" s="656"/>
      <c r="B16" s="544"/>
      <c r="C16" s="541"/>
      <c r="D16" s="67" t="s">
        <v>2732</v>
      </c>
      <c r="E16" s="67" t="s">
        <v>2747</v>
      </c>
      <c r="F16" s="68">
        <v>11</v>
      </c>
      <c r="G16" s="68"/>
      <c r="H16" s="69" t="s">
        <v>2766</v>
      </c>
      <c r="I16" s="78" t="s">
        <v>1003</v>
      </c>
      <c r="J16" s="200" t="s">
        <v>969</v>
      </c>
      <c r="K16" s="55"/>
      <c r="L16" s="55"/>
      <c r="M16" s="124"/>
      <c r="N16" s="653"/>
      <c r="O16" s="381"/>
    </row>
    <row r="17" spans="1:15" ht="105" x14ac:dyDescent="0.25">
      <c r="A17" s="656"/>
      <c r="B17" s="256" t="s">
        <v>2767</v>
      </c>
      <c r="C17" s="540" t="s">
        <v>964</v>
      </c>
      <c r="D17" s="63" t="s">
        <v>2732</v>
      </c>
      <c r="E17" s="63" t="s">
        <v>2768</v>
      </c>
      <c r="F17" s="64">
        <v>14</v>
      </c>
      <c r="G17" s="64" t="s">
        <v>2769</v>
      </c>
      <c r="H17" s="74" t="s">
        <v>2770</v>
      </c>
      <c r="I17" s="79" t="s">
        <v>968</v>
      </c>
      <c r="J17" s="201" t="s">
        <v>969</v>
      </c>
      <c r="K17" s="66"/>
      <c r="L17" s="66"/>
      <c r="M17" s="123"/>
      <c r="N17" s="383" t="s">
        <v>2771</v>
      </c>
      <c r="O17" s="651"/>
    </row>
    <row r="18" spans="1:15" ht="58.15" customHeight="1" x14ac:dyDescent="0.25">
      <c r="A18" s="656"/>
      <c r="B18" s="257"/>
      <c r="C18" s="541"/>
      <c r="D18" s="67" t="s">
        <v>2732</v>
      </c>
      <c r="E18" s="67" t="s">
        <v>2768</v>
      </c>
      <c r="F18" s="68" t="s">
        <v>1422</v>
      </c>
      <c r="G18" s="77" t="s">
        <v>2769</v>
      </c>
      <c r="H18" s="69" t="s">
        <v>2772</v>
      </c>
      <c r="I18" s="67" t="s">
        <v>968</v>
      </c>
      <c r="J18" s="200" t="s">
        <v>969</v>
      </c>
      <c r="K18" s="55"/>
      <c r="L18" s="55"/>
      <c r="M18" s="124"/>
      <c r="N18" s="394" t="s">
        <v>2773</v>
      </c>
      <c r="O18" s="652"/>
    </row>
    <row r="19" spans="1:15" ht="93.6" customHeight="1" thickBot="1" x14ac:dyDescent="0.3">
      <c r="A19" s="656"/>
      <c r="B19" s="257"/>
      <c r="C19" s="542"/>
      <c r="D19" s="67" t="s">
        <v>2732</v>
      </c>
      <c r="E19" s="67" t="s">
        <v>2768</v>
      </c>
      <c r="F19" s="68" t="s">
        <v>1425</v>
      </c>
      <c r="G19" s="77" t="s">
        <v>2769</v>
      </c>
      <c r="H19" s="69" t="s">
        <v>2774</v>
      </c>
      <c r="I19" s="67" t="s">
        <v>968</v>
      </c>
      <c r="J19" s="200" t="s">
        <v>969</v>
      </c>
      <c r="K19" s="55"/>
      <c r="L19" s="55"/>
      <c r="M19" s="124"/>
      <c r="N19" s="125" t="s">
        <v>2775</v>
      </c>
      <c r="O19" s="653"/>
    </row>
    <row r="20" spans="1:15" x14ac:dyDescent="0.25">
      <c r="A20" s="656"/>
      <c r="B20" s="543" t="s">
        <v>2776</v>
      </c>
      <c r="C20" s="540" t="s">
        <v>964</v>
      </c>
      <c r="D20" s="63" t="s">
        <v>2732</v>
      </c>
      <c r="E20" s="63" t="s">
        <v>2777</v>
      </c>
      <c r="F20" s="64" t="s">
        <v>1670</v>
      </c>
      <c r="G20" s="64" t="s">
        <v>2778</v>
      </c>
      <c r="H20" s="74" t="s">
        <v>2779</v>
      </c>
      <c r="I20" s="63" t="s">
        <v>968</v>
      </c>
      <c r="J20" s="201" t="s">
        <v>969</v>
      </c>
      <c r="K20" s="66"/>
      <c r="L20" s="66"/>
      <c r="M20" s="98"/>
      <c r="N20" s="651"/>
      <c r="O20" s="651" t="s">
        <v>2780</v>
      </c>
    </row>
    <row r="21" spans="1:15" x14ac:dyDescent="0.25">
      <c r="A21" s="656"/>
      <c r="B21" s="544"/>
      <c r="C21" s="541"/>
      <c r="D21" s="67" t="s">
        <v>2732</v>
      </c>
      <c r="E21" s="67" t="s">
        <v>2777</v>
      </c>
      <c r="F21" s="68" t="s">
        <v>1672</v>
      </c>
      <c r="G21" s="77"/>
      <c r="H21" s="69" t="s">
        <v>2781</v>
      </c>
      <c r="I21" s="67" t="s">
        <v>1003</v>
      </c>
      <c r="J21" s="200" t="s">
        <v>969</v>
      </c>
      <c r="K21" s="55"/>
      <c r="L21" s="55"/>
      <c r="M21" s="99"/>
      <c r="N21" s="652"/>
      <c r="O21" s="652"/>
    </row>
    <row r="22" spans="1:15" x14ac:dyDescent="0.25">
      <c r="A22" s="656"/>
      <c r="B22" s="544"/>
      <c r="C22" s="541"/>
      <c r="D22" s="67" t="s">
        <v>2732</v>
      </c>
      <c r="E22" s="67" t="s">
        <v>2777</v>
      </c>
      <c r="F22" s="68" t="s">
        <v>1674</v>
      </c>
      <c r="G22" s="77"/>
      <c r="H22" s="69" t="s">
        <v>2782</v>
      </c>
      <c r="I22" s="78" t="s">
        <v>968</v>
      </c>
      <c r="J22" s="200" t="s">
        <v>969</v>
      </c>
      <c r="K22" s="55"/>
      <c r="L22" s="55"/>
      <c r="M22" s="99"/>
      <c r="N22" s="652"/>
      <c r="O22" s="652"/>
    </row>
    <row r="23" spans="1:15" x14ac:dyDescent="0.25">
      <c r="A23" s="656"/>
      <c r="B23" s="544"/>
      <c r="C23" s="541"/>
      <c r="D23" s="67" t="s">
        <v>2732</v>
      </c>
      <c r="E23" s="67" t="s">
        <v>2777</v>
      </c>
      <c r="F23" s="68">
        <v>19</v>
      </c>
      <c r="G23" s="77"/>
      <c r="H23" s="69" t="s">
        <v>2783</v>
      </c>
      <c r="I23" s="78" t="s">
        <v>968</v>
      </c>
      <c r="J23" s="200" t="s">
        <v>969</v>
      </c>
      <c r="K23" s="55"/>
      <c r="L23" s="55"/>
      <c r="M23" s="99"/>
      <c r="N23" s="652"/>
      <c r="O23" s="652"/>
    </row>
    <row r="24" spans="1:15" x14ac:dyDescent="0.25">
      <c r="A24" s="656"/>
      <c r="B24" s="544"/>
      <c r="C24" s="541"/>
      <c r="D24" s="67" t="s">
        <v>2732</v>
      </c>
      <c r="E24" s="67" t="s">
        <v>2777</v>
      </c>
      <c r="F24" s="68">
        <v>20</v>
      </c>
      <c r="G24" s="77"/>
      <c r="H24" s="69" t="s">
        <v>2784</v>
      </c>
      <c r="I24" s="78" t="s">
        <v>968</v>
      </c>
      <c r="J24" s="67" t="s">
        <v>998</v>
      </c>
      <c r="K24" s="55"/>
      <c r="L24" s="55"/>
      <c r="M24" s="99"/>
      <c r="N24" s="652"/>
      <c r="O24" s="652"/>
    </row>
    <row r="25" spans="1:15" x14ac:dyDescent="0.25">
      <c r="A25" s="656"/>
      <c r="B25" s="544"/>
      <c r="C25" s="541"/>
      <c r="D25" s="67" t="s">
        <v>2732</v>
      </c>
      <c r="E25" s="67" t="s">
        <v>2777</v>
      </c>
      <c r="F25" s="68" t="s">
        <v>2785</v>
      </c>
      <c r="G25" s="77"/>
      <c r="H25" s="69" t="s">
        <v>2786</v>
      </c>
      <c r="I25" s="78" t="s">
        <v>968</v>
      </c>
      <c r="J25" s="67" t="s">
        <v>998</v>
      </c>
      <c r="K25" s="55"/>
      <c r="L25" s="55"/>
      <c r="M25" s="99"/>
      <c r="N25" s="652"/>
      <c r="O25" s="652"/>
    </row>
    <row r="26" spans="1:15" x14ac:dyDescent="0.25">
      <c r="A26" s="656"/>
      <c r="B26" s="544"/>
      <c r="C26" s="541"/>
      <c r="D26" s="67" t="s">
        <v>2732</v>
      </c>
      <c r="E26" s="67" t="s">
        <v>2777</v>
      </c>
      <c r="F26" s="68" t="s">
        <v>2787</v>
      </c>
      <c r="G26" s="77"/>
      <c r="H26" s="69" t="s">
        <v>2788</v>
      </c>
      <c r="I26" s="78" t="s">
        <v>1240</v>
      </c>
      <c r="J26" s="67" t="s">
        <v>998</v>
      </c>
      <c r="K26" s="55"/>
      <c r="L26" s="55"/>
      <c r="M26" s="99"/>
      <c r="N26" s="652"/>
      <c r="O26" s="652"/>
    </row>
    <row r="27" spans="1:15" x14ac:dyDescent="0.25">
      <c r="A27" s="656"/>
      <c r="B27" s="544"/>
      <c r="C27" s="541"/>
      <c r="D27" s="67" t="s">
        <v>2732</v>
      </c>
      <c r="E27" s="67" t="s">
        <v>2777</v>
      </c>
      <c r="F27" s="68" t="s">
        <v>2789</v>
      </c>
      <c r="G27" s="77"/>
      <c r="H27" s="69" t="s">
        <v>2790</v>
      </c>
      <c r="I27" s="67" t="s">
        <v>968</v>
      </c>
      <c r="J27" s="67" t="s">
        <v>998</v>
      </c>
      <c r="K27" s="55"/>
      <c r="L27" s="55"/>
      <c r="M27" s="99"/>
      <c r="N27" s="652"/>
      <c r="O27" s="652"/>
    </row>
    <row r="28" spans="1:15" x14ac:dyDescent="0.25">
      <c r="A28" s="656"/>
      <c r="B28" s="544"/>
      <c r="C28" s="541"/>
      <c r="D28" s="67" t="s">
        <v>2732</v>
      </c>
      <c r="E28" s="67" t="s">
        <v>2777</v>
      </c>
      <c r="F28" s="68" t="s">
        <v>2791</v>
      </c>
      <c r="G28" s="77"/>
      <c r="H28" s="69" t="s">
        <v>2792</v>
      </c>
      <c r="I28" s="67" t="s">
        <v>968</v>
      </c>
      <c r="J28" s="67" t="s">
        <v>998</v>
      </c>
      <c r="K28" s="55"/>
      <c r="L28" s="55"/>
      <c r="M28" s="99"/>
      <c r="N28" s="652"/>
      <c r="O28" s="652"/>
    </row>
    <row r="29" spans="1:15" ht="15.75" thickBot="1" x14ac:dyDescent="0.3">
      <c r="A29" s="656"/>
      <c r="B29" s="544"/>
      <c r="C29" s="541"/>
      <c r="D29" s="67" t="s">
        <v>2732</v>
      </c>
      <c r="E29" s="67" t="s">
        <v>2777</v>
      </c>
      <c r="F29" s="68" t="s">
        <v>2793</v>
      </c>
      <c r="G29" s="77"/>
      <c r="H29" s="69" t="s">
        <v>2794</v>
      </c>
      <c r="I29" s="78" t="s">
        <v>1269</v>
      </c>
      <c r="J29" s="67" t="s">
        <v>998</v>
      </c>
      <c r="K29" s="55"/>
      <c r="L29" s="55"/>
      <c r="M29" s="99"/>
      <c r="N29" s="653"/>
      <c r="O29" s="653"/>
    </row>
    <row r="30" spans="1:15" ht="60" x14ac:dyDescent="0.25">
      <c r="A30" s="656"/>
      <c r="B30" s="256" t="s">
        <v>2795</v>
      </c>
      <c r="C30" s="546" t="s">
        <v>964</v>
      </c>
      <c r="D30" s="101" t="s">
        <v>2732</v>
      </c>
      <c r="E30" s="101" t="s">
        <v>2796</v>
      </c>
      <c r="F30" s="102" t="s">
        <v>1452</v>
      </c>
      <c r="G30" s="102"/>
      <c r="H30" s="102" t="s">
        <v>2797</v>
      </c>
      <c r="I30" s="66" t="s">
        <v>2798</v>
      </c>
      <c r="J30" s="201" t="s">
        <v>969</v>
      </c>
      <c r="K30" s="66"/>
      <c r="L30" s="66"/>
      <c r="M30" s="98"/>
      <c r="N30" s="382" t="s">
        <v>2799</v>
      </c>
      <c r="O30" s="383"/>
    </row>
    <row r="31" spans="1:15" ht="75" x14ac:dyDescent="0.25">
      <c r="A31" s="656"/>
      <c r="B31" s="257"/>
      <c r="C31" s="547"/>
      <c r="D31" s="81" t="s">
        <v>2732</v>
      </c>
      <c r="E31" s="81" t="s">
        <v>2796</v>
      </c>
      <c r="F31" s="77" t="s">
        <v>1454</v>
      </c>
      <c r="G31" s="77"/>
      <c r="H31" s="82" t="s">
        <v>2800</v>
      </c>
      <c r="I31" s="78" t="s">
        <v>968</v>
      </c>
      <c r="J31" s="200" t="s">
        <v>969</v>
      </c>
      <c r="K31" s="55"/>
      <c r="L31" s="55"/>
      <c r="M31" s="99"/>
      <c r="N31" s="418" t="s">
        <v>2801</v>
      </c>
      <c r="O31" s="380"/>
    </row>
    <row r="32" spans="1:15" x14ac:dyDescent="0.25">
      <c r="A32" s="656"/>
      <c r="B32" s="257"/>
      <c r="C32" s="547"/>
      <c r="D32" s="126" t="s">
        <v>2732</v>
      </c>
      <c r="E32" s="126" t="s">
        <v>2796</v>
      </c>
      <c r="F32" s="127" t="s">
        <v>2802</v>
      </c>
      <c r="G32" s="127"/>
      <c r="H32" s="82" t="s">
        <v>2803</v>
      </c>
      <c r="I32" s="84" t="s">
        <v>2804</v>
      </c>
      <c r="J32" s="200" t="s">
        <v>969</v>
      </c>
      <c r="K32" s="83"/>
      <c r="L32" s="83"/>
      <c r="M32" s="106"/>
      <c r="N32" s="420"/>
      <c r="O32" s="380"/>
    </row>
    <row r="33" spans="1:15" x14ac:dyDescent="0.25">
      <c r="A33" s="656"/>
      <c r="B33" s="257"/>
      <c r="C33" s="547"/>
      <c r="D33" s="126"/>
      <c r="E33" s="126"/>
      <c r="F33" s="127" t="s">
        <v>2805</v>
      </c>
      <c r="G33" s="127"/>
      <c r="H33" s="82" t="s">
        <v>2806</v>
      </c>
      <c r="I33" s="84" t="s">
        <v>1796</v>
      </c>
      <c r="J33" s="200" t="s">
        <v>969</v>
      </c>
      <c r="K33" s="83"/>
      <c r="L33" s="83"/>
      <c r="M33" s="106"/>
      <c r="N33" s="380"/>
      <c r="O33" s="380"/>
    </row>
    <row r="34" spans="1:15" x14ac:dyDescent="0.25">
      <c r="A34" s="656"/>
      <c r="B34" s="257"/>
      <c r="C34" s="547"/>
      <c r="D34" s="81" t="s">
        <v>2732</v>
      </c>
      <c r="E34" s="81" t="s">
        <v>2796</v>
      </c>
      <c r="F34" s="127" t="s">
        <v>2807</v>
      </c>
      <c r="G34" s="127"/>
      <c r="H34" s="82" t="s">
        <v>2808</v>
      </c>
      <c r="I34" s="84" t="s">
        <v>1796</v>
      </c>
      <c r="J34" s="200" t="s">
        <v>969</v>
      </c>
      <c r="K34" s="83"/>
      <c r="L34" s="83"/>
      <c r="M34" s="106"/>
      <c r="N34" s="380"/>
      <c r="O34" s="380"/>
    </row>
    <row r="35" spans="1:15" ht="15.75" thickBot="1" x14ac:dyDescent="0.3">
      <c r="A35" s="656"/>
      <c r="B35" s="257"/>
      <c r="C35" s="548"/>
      <c r="D35" s="103" t="s">
        <v>2732</v>
      </c>
      <c r="E35" s="104" t="s">
        <v>2796</v>
      </c>
      <c r="F35" s="105" t="s">
        <v>2809</v>
      </c>
      <c r="G35" s="105"/>
      <c r="H35" s="128" t="s">
        <v>2810</v>
      </c>
      <c r="I35" s="84" t="s">
        <v>968</v>
      </c>
      <c r="J35" s="202" t="s">
        <v>969</v>
      </c>
      <c r="K35" s="83"/>
      <c r="L35" s="83"/>
      <c r="M35" s="106"/>
      <c r="N35" s="381"/>
      <c r="O35" s="380"/>
    </row>
    <row r="36" spans="1:15" ht="16.149999999999999" customHeight="1" x14ac:dyDescent="0.25">
      <c r="A36" s="656"/>
      <c r="B36" s="543" t="s">
        <v>2811</v>
      </c>
      <c r="C36" s="582" t="s">
        <v>747</v>
      </c>
      <c r="D36" s="66" t="s">
        <v>2732</v>
      </c>
      <c r="E36" s="66" t="s">
        <v>2812</v>
      </c>
      <c r="F36" s="80" t="s">
        <v>2813</v>
      </c>
      <c r="G36" s="80"/>
      <c r="H36" s="80" t="s">
        <v>2814</v>
      </c>
      <c r="I36" s="85" t="s">
        <v>968</v>
      </c>
      <c r="J36" s="63" t="s">
        <v>998</v>
      </c>
      <c r="K36" s="66"/>
      <c r="L36" s="66"/>
      <c r="M36" s="98"/>
      <c r="N36" s="383"/>
      <c r="O36" s="651" t="s">
        <v>2815</v>
      </c>
    </row>
    <row r="37" spans="1:15" x14ac:dyDescent="0.25">
      <c r="A37" s="656"/>
      <c r="B37" s="544"/>
      <c r="C37" s="583"/>
      <c r="D37" s="81" t="s">
        <v>2732</v>
      </c>
      <c r="E37" s="81" t="s">
        <v>2812</v>
      </c>
      <c r="F37" s="77" t="s">
        <v>2816</v>
      </c>
      <c r="G37" s="77" t="s">
        <v>2817</v>
      </c>
      <c r="H37" s="82" t="s">
        <v>2818</v>
      </c>
      <c r="I37" s="78" t="s">
        <v>968</v>
      </c>
      <c r="J37" s="67" t="s">
        <v>998</v>
      </c>
      <c r="K37" s="55"/>
      <c r="L37" s="55"/>
      <c r="M37" s="99"/>
      <c r="N37" s="380"/>
      <c r="O37" s="652"/>
    </row>
    <row r="38" spans="1:15" x14ac:dyDescent="0.25">
      <c r="A38" s="656"/>
      <c r="B38" s="544"/>
      <c r="C38" s="583"/>
      <c r="D38" s="81" t="s">
        <v>2732</v>
      </c>
      <c r="E38" s="81" t="s">
        <v>2812</v>
      </c>
      <c r="F38" s="77" t="s">
        <v>2819</v>
      </c>
      <c r="G38" s="77" t="s">
        <v>2820</v>
      </c>
      <c r="H38" s="82" t="s">
        <v>2821</v>
      </c>
      <c r="I38" s="78" t="s">
        <v>2822</v>
      </c>
      <c r="J38" s="67" t="s">
        <v>998</v>
      </c>
      <c r="K38" s="55"/>
      <c r="L38" s="55"/>
      <c r="M38" s="99"/>
      <c r="N38" s="380"/>
      <c r="O38" s="652"/>
    </row>
    <row r="39" spans="1:15" x14ac:dyDescent="0.25">
      <c r="A39" s="656"/>
      <c r="B39" s="544"/>
      <c r="C39" s="583"/>
      <c r="D39" s="81" t="s">
        <v>2732</v>
      </c>
      <c r="E39" s="81" t="s">
        <v>2812</v>
      </c>
      <c r="F39" s="68" t="s">
        <v>2823</v>
      </c>
      <c r="G39" s="68"/>
      <c r="H39" s="77" t="s">
        <v>2824</v>
      </c>
      <c r="I39" s="67" t="s">
        <v>2825</v>
      </c>
      <c r="J39" s="67" t="s">
        <v>998</v>
      </c>
      <c r="K39" s="55"/>
      <c r="L39" s="55"/>
      <c r="M39" s="99"/>
      <c r="N39" s="380"/>
      <c r="O39" s="652"/>
    </row>
    <row r="40" spans="1:15" x14ac:dyDescent="0.25">
      <c r="A40" s="656"/>
      <c r="B40" s="544"/>
      <c r="C40" s="583"/>
      <c r="D40" s="81" t="s">
        <v>2732</v>
      </c>
      <c r="E40" s="81" t="s">
        <v>2812</v>
      </c>
      <c r="F40" s="68" t="s">
        <v>2826</v>
      </c>
      <c r="G40" s="68"/>
      <c r="H40" s="77" t="s">
        <v>2827</v>
      </c>
      <c r="I40" s="67" t="s">
        <v>2825</v>
      </c>
      <c r="J40" s="67" t="s">
        <v>998</v>
      </c>
      <c r="K40" s="55"/>
      <c r="L40" s="55"/>
      <c r="M40" s="99"/>
      <c r="N40" s="380"/>
      <c r="O40" s="652"/>
    </row>
    <row r="41" spans="1:15" x14ac:dyDescent="0.25">
      <c r="A41" s="656"/>
      <c r="B41" s="544"/>
      <c r="C41" s="583"/>
      <c r="D41" s="81" t="s">
        <v>2732</v>
      </c>
      <c r="E41" s="81" t="s">
        <v>2812</v>
      </c>
      <c r="F41" s="68" t="s">
        <v>2828</v>
      </c>
      <c r="G41" s="68" t="s">
        <v>2829</v>
      </c>
      <c r="H41" s="77" t="s">
        <v>2830</v>
      </c>
      <c r="I41" s="67" t="s">
        <v>968</v>
      </c>
      <c r="J41" s="67" t="s">
        <v>998</v>
      </c>
      <c r="K41" s="55"/>
      <c r="L41" s="55"/>
      <c r="M41" s="99"/>
      <c r="N41" s="380"/>
      <c r="O41" s="652"/>
    </row>
    <row r="42" spans="1:15" x14ac:dyDescent="0.25">
      <c r="A42" s="656"/>
      <c r="B42" s="544"/>
      <c r="C42" s="583"/>
      <c r="D42" s="81" t="s">
        <v>2732</v>
      </c>
      <c r="E42" s="81" t="s">
        <v>2812</v>
      </c>
      <c r="F42" s="68" t="s">
        <v>2831</v>
      </c>
      <c r="G42" s="77"/>
      <c r="H42" s="77" t="s">
        <v>2832</v>
      </c>
      <c r="I42" s="67" t="s">
        <v>1003</v>
      </c>
      <c r="J42" s="67" t="s">
        <v>998</v>
      </c>
      <c r="K42" s="55"/>
      <c r="L42" s="55"/>
      <c r="M42" s="99"/>
      <c r="N42" s="380"/>
      <c r="O42" s="652"/>
    </row>
    <row r="43" spans="1:15" x14ac:dyDescent="0.25">
      <c r="A43" s="656"/>
      <c r="B43" s="544"/>
      <c r="C43" s="583"/>
      <c r="D43" s="81" t="s">
        <v>2732</v>
      </c>
      <c r="E43" s="81" t="s">
        <v>2812</v>
      </c>
      <c r="F43" s="68">
        <v>30</v>
      </c>
      <c r="G43" s="77" t="s">
        <v>2833</v>
      </c>
      <c r="H43" s="68" t="s">
        <v>2834</v>
      </c>
      <c r="I43" s="67" t="s">
        <v>968</v>
      </c>
      <c r="J43" s="67" t="s">
        <v>998</v>
      </c>
      <c r="K43" s="55"/>
      <c r="L43" s="55"/>
      <c r="M43" s="99"/>
      <c r="N43" s="380"/>
      <c r="O43" s="652"/>
    </row>
    <row r="44" spans="1:15" ht="15.75" thickBot="1" x14ac:dyDescent="0.3">
      <c r="A44" s="656"/>
      <c r="B44" s="545"/>
      <c r="C44" s="584"/>
      <c r="D44" s="129" t="s">
        <v>2732</v>
      </c>
      <c r="E44" s="129" t="s">
        <v>2812</v>
      </c>
      <c r="F44" s="71" t="s">
        <v>2835</v>
      </c>
      <c r="G44" s="88"/>
      <c r="H44" s="71" t="s">
        <v>2836</v>
      </c>
      <c r="I44" s="70" t="s">
        <v>1003</v>
      </c>
      <c r="J44" s="70" t="s">
        <v>998</v>
      </c>
      <c r="K44" s="73"/>
      <c r="L44" s="73"/>
      <c r="M44" s="100"/>
      <c r="N44" s="381"/>
      <c r="O44" s="653"/>
    </row>
    <row r="45" spans="1:15" x14ac:dyDescent="0.25">
      <c r="A45" s="656"/>
      <c r="B45" s="543" t="s">
        <v>2837</v>
      </c>
      <c r="C45" s="546" t="s">
        <v>964</v>
      </c>
      <c r="D45" s="67" t="s">
        <v>2732</v>
      </c>
      <c r="E45" s="67" t="s">
        <v>2838</v>
      </c>
      <c r="F45" s="68" t="s">
        <v>1624</v>
      </c>
      <c r="G45" s="77"/>
      <c r="H45" s="69" t="s">
        <v>2839</v>
      </c>
      <c r="I45" s="67" t="s">
        <v>689</v>
      </c>
      <c r="J45" s="200" t="s">
        <v>969</v>
      </c>
      <c r="K45" s="55"/>
      <c r="L45" s="55"/>
      <c r="M45" s="99"/>
      <c r="N45" s="380" t="s">
        <v>2840</v>
      </c>
      <c r="O45" s="380"/>
    </row>
    <row r="46" spans="1:15" x14ac:dyDescent="0.25">
      <c r="A46" s="656"/>
      <c r="B46" s="544"/>
      <c r="C46" s="547"/>
      <c r="D46" s="67" t="s">
        <v>2732</v>
      </c>
      <c r="E46" s="67" t="s">
        <v>2838</v>
      </c>
      <c r="F46" s="68" t="s">
        <v>1627</v>
      </c>
      <c r="G46" s="68" t="s">
        <v>2841</v>
      </c>
      <c r="H46" s="69" t="s">
        <v>2842</v>
      </c>
      <c r="I46" s="78" t="s">
        <v>2843</v>
      </c>
      <c r="J46" s="200" t="s">
        <v>969</v>
      </c>
      <c r="K46" s="55"/>
      <c r="L46" s="55"/>
      <c r="M46" s="99"/>
      <c r="N46" s="380"/>
      <c r="O46" s="380"/>
    </row>
    <row r="47" spans="1:15" x14ac:dyDescent="0.25">
      <c r="A47" s="656"/>
      <c r="B47" s="544"/>
      <c r="C47" s="547"/>
      <c r="D47" s="67" t="s">
        <v>2732</v>
      </c>
      <c r="E47" s="67" t="s">
        <v>2838</v>
      </c>
      <c r="F47" s="68" t="s">
        <v>1629</v>
      </c>
      <c r="G47" s="68"/>
      <c r="H47" s="69" t="s">
        <v>2844</v>
      </c>
      <c r="I47" s="67" t="s">
        <v>689</v>
      </c>
      <c r="J47" s="200" t="s">
        <v>969</v>
      </c>
      <c r="K47" s="55"/>
      <c r="L47" s="55"/>
      <c r="M47" s="99"/>
      <c r="N47" s="380"/>
      <c r="O47" s="380"/>
    </row>
    <row r="48" spans="1:15" ht="15.75" thickBot="1" x14ac:dyDescent="0.3">
      <c r="A48" s="657"/>
      <c r="B48" s="545"/>
      <c r="C48" s="548"/>
      <c r="D48" s="70" t="s">
        <v>2732</v>
      </c>
      <c r="E48" s="70" t="s">
        <v>2838</v>
      </c>
      <c r="F48" s="71" t="s">
        <v>2845</v>
      </c>
      <c r="G48" s="71"/>
      <c r="H48" s="72" t="s">
        <v>2846</v>
      </c>
      <c r="I48" s="70" t="s">
        <v>968</v>
      </c>
      <c r="J48" s="203" t="s">
        <v>969</v>
      </c>
      <c r="K48" s="73"/>
      <c r="L48" s="73"/>
      <c r="M48" s="100"/>
      <c r="N48" s="381"/>
      <c r="O48" s="381"/>
    </row>
  </sheetData>
  <autoFilter ref="A2:L49" xr:uid="{00000000-0009-0000-0000-000002000000}"/>
  <mergeCells count="21">
    <mergeCell ref="A1:I1"/>
    <mergeCell ref="A3:A48"/>
    <mergeCell ref="B3:B4"/>
    <mergeCell ref="C3:C4"/>
    <mergeCell ref="N3:N11"/>
    <mergeCell ref="B5:B16"/>
    <mergeCell ref="C5:C16"/>
    <mergeCell ref="N12:N13"/>
    <mergeCell ref="N14:N16"/>
    <mergeCell ref="B20:B29"/>
    <mergeCell ref="C20:C29"/>
    <mergeCell ref="N20:N29"/>
    <mergeCell ref="C17:C19"/>
    <mergeCell ref="O17:O19"/>
    <mergeCell ref="B45:B48"/>
    <mergeCell ref="B36:B44"/>
    <mergeCell ref="C36:C44"/>
    <mergeCell ref="C30:C35"/>
    <mergeCell ref="C45:C48"/>
    <mergeCell ref="O20:O29"/>
    <mergeCell ref="O36:O44"/>
  </mergeCells>
  <conditionalFormatting sqref="C2:C3 C5:C17 C20:C30 C45 C50:C1048576">
    <cfRule type="cellIs" dxfId="3" priority="3" operator="equal">
      <formula>"unwesentlich"</formula>
    </cfRule>
    <cfRule type="cellIs" dxfId="2" priority="4" operator="equal">
      <formula>"wesentlich"</formula>
    </cfRule>
  </conditionalFormatting>
  <conditionalFormatting sqref="C36">
    <cfRule type="cellIs" dxfId="1" priority="2" operator="equal">
      <formula>"wesentlich"</formula>
    </cfRule>
  </conditionalFormatting>
  <conditionalFormatting sqref="J2:J1048576">
    <cfRule type="containsText" dxfId="0" priority="1" operator="containsText" text="ja&#10;Relevanz">
      <formula>NOT(ISERROR(SEARCH("ja
Relevanz",J2)))</formula>
    </cfRule>
  </conditionalFormatting>
  <hyperlinks>
    <hyperlink ref="A1:I1" r:id="rId1" display="Quelle: EFRAG IG 3 List of ESRS Data Points" xr:uid="{1DDB5031-68BB-47CB-9169-913AB22A6A97}"/>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86F5-7F6F-4B0D-ABF8-F190B2A17590}">
  <sheetPr>
    <pageSetUpPr fitToPage="1"/>
  </sheetPr>
  <dimension ref="A1:K20"/>
  <sheetViews>
    <sheetView workbookViewId="0">
      <selection activeCell="H26" sqref="H26"/>
    </sheetView>
  </sheetViews>
  <sheetFormatPr baseColWidth="10" defaultColWidth="11.42578125" defaultRowHeight="15" x14ac:dyDescent="0.25"/>
  <cols>
    <col min="6" max="6" width="42.140625" customWidth="1"/>
    <col min="7" max="7" width="20.85546875" customWidth="1"/>
    <col min="8" max="8" width="47.85546875" customWidth="1"/>
    <col min="10" max="10" width="33.28515625" customWidth="1"/>
  </cols>
  <sheetData>
    <row r="1" spans="1:11" ht="18" x14ac:dyDescent="0.25">
      <c r="A1" s="4" t="s">
        <v>659</v>
      </c>
      <c r="B1" s="2"/>
      <c r="C1" s="2"/>
      <c r="D1" s="2"/>
      <c r="E1" s="2"/>
      <c r="F1" s="2"/>
      <c r="G1" s="3"/>
      <c r="H1" s="2"/>
      <c r="I1" s="2"/>
      <c r="J1" s="2"/>
      <c r="K1" s="2"/>
    </row>
    <row r="2" spans="1:11" x14ac:dyDescent="0.25">
      <c r="A2" s="2"/>
      <c r="B2" s="2"/>
      <c r="C2" s="2"/>
      <c r="D2" s="2"/>
      <c r="E2" s="2"/>
      <c r="F2" s="2"/>
      <c r="G2" s="3"/>
      <c r="H2" s="2"/>
      <c r="I2" s="2"/>
      <c r="J2" s="2"/>
      <c r="K2" s="2"/>
    </row>
    <row r="3" spans="1:11" x14ac:dyDescent="0.25">
      <c r="A3" s="2"/>
      <c r="B3" s="2"/>
      <c r="C3" s="2"/>
      <c r="D3" s="2"/>
      <c r="E3" s="2"/>
      <c r="F3" s="2"/>
      <c r="G3" s="3"/>
      <c r="H3" s="2"/>
      <c r="I3" s="2"/>
      <c r="J3" s="2"/>
      <c r="K3" s="2"/>
    </row>
    <row r="4" spans="1:11" x14ac:dyDescent="0.25">
      <c r="A4" s="6" t="s">
        <v>660</v>
      </c>
      <c r="B4" s="18" t="s">
        <v>10</v>
      </c>
      <c r="C4" s="18"/>
      <c r="D4" s="18"/>
      <c r="E4" s="18"/>
      <c r="F4" s="19" t="s">
        <v>12</v>
      </c>
      <c r="G4" s="19"/>
      <c r="H4" s="18" t="s">
        <v>661</v>
      </c>
      <c r="I4" s="18"/>
      <c r="J4" s="19" t="s">
        <v>662</v>
      </c>
      <c r="K4" s="19"/>
    </row>
    <row r="5" spans="1:11" ht="28.5" x14ac:dyDescent="0.25">
      <c r="A5" s="6" t="s">
        <v>663</v>
      </c>
      <c r="B5" s="20" t="s">
        <v>664</v>
      </c>
      <c r="C5" s="20"/>
      <c r="D5" s="20"/>
      <c r="E5" s="20"/>
      <c r="F5" s="21" t="s">
        <v>665</v>
      </c>
      <c r="G5" s="22"/>
      <c r="H5" s="25" t="s">
        <v>666</v>
      </c>
      <c r="I5" s="26"/>
      <c r="J5" s="21" t="s">
        <v>667</v>
      </c>
      <c r="K5" s="22"/>
    </row>
    <row r="6" spans="1:11" ht="42.75" x14ac:dyDescent="0.25">
      <c r="A6" s="16" t="s">
        <v>668</v>
      </c>
      <c r="B6" s="7"/>
      <c r="C6" s="8" t="s">
        <v>669</v>
      </c>
      <c r="D6" s="8" t="s">
        <v>670</v>
      </c>
      <c r="E6" s="8" t="s">
        <v>671</v>
      </c>
      <c r="F6" s="23"/>
      <c r="G6" s="24"/>
      <c r="H6" s="27"/>
      <c r="I6" s="28"/>
      <c r="J6" s="23"/>
      <c r="K6" s="24"/>
    </row>
    <row r="7" spans="1:11" x14ac:dyDescent="0.25">
      <c r="A7" s="17"/>
      <c r="B7" s="15" t="s">
        <v>672</v>
      </c>
      <c r="C7" s="9">
        <v>3</v>
      </c>
      <c r="D7" s="9">
        <v>2</v>
      </c>
      <c r="E7" s="9">
        <v>1</v>
      </c>
      <c r="F7" s="14" t="s">
        <v>59</v>
      </c>
      <c r="G7" s="5">
        <v>1</v>
      </c>
      <c r="H7" s="15" t="s">
        <v>188</v>
      </c>
      <c r="I7" s="9">
        <v>1</v>
      </c>
      <c r="J7" s="14" t="s">
        <v>60</v>
      </c>
      <c r="K7" s="5">
        <v>1</v>
      </c>
    </row>
    <row r="8" spans="1:11" x14ac:dyDescent="0.25">
      <c r="A8" s="17"/>
      <c r="B8" s="15" t="s">
        <v>673</v>
      </c>
      <c r="C8" s="9">
        <v>4</v>
      </c>
      <c r="D8" s="9">
        <v>3</v>
      </c>
      <c r="E8" s="9">
        <v>2</v>
      </c>
      <c r="F8" s="14" t="s">
        <v>79</v>
      </c>
      <c r="G8" s="5">
        <v>2</v>
      </c>
      <c r="H8" s="15" t="s">
        <v>43</v>
      </c>
      <c r="I8" s="9">
        <v>2</v>
      </c>
      <c r="J8" s="14" t="s">
        <v>44</v>
      </c>
      <c r="K8" s="5">
        <v>2</v>
      </c>
    </row>
    <row r="9" spans="1:11" x14ac:dyDescent="0.25">
      <c r="A9" s="17"/>
      <c r="B9" s="15" t="s">
        <v>674</v>
      </c>
      <c r="C9" s="9">
        <v>5</v>
      </c>
      <c r="D9" s="9">
        <v>4</v>
      </c>
      <c r="E9" s="9">
        <v>3</v>
      </c>
      <c r="F9" s="14" t="s">
        <v>41</v>
      </c>
      <c r="G9" s="5">
        <v>3</v>
      </c>
      <c r="H9" s="15" t="s">
        <v>408</v>
      </c>
      <c r="I9" s="9">
        <v>3</v>
      </c>
      <c r="J9" s="14" t="s">
        <v>93</v>
      </c>
      <c r="K9" s="5">
        <v>3</v>
      </c>
    </row>
    <row r="10" spans="1:11" x14ac:dyDescent="0.25">
      <c r="A10" s="2"/>
      <c r="B10" s="2"/>
      <c r="C10" s="2"/>
      <c r="D10" s="2"/>
      <c r="E10" s="2"/>
      <c r="F10" s="2"/>
      <c r="G10" s="3"/>
      <c r="H10" s="2"/>
      <c r="I10" s="2"/>
      <c r="J10" s="2"/>
      <c r="K10" s="2"/>
    </row>
    <row r="11" spans="1:11" x14ac:dyDescent="0.25">
      <c r="A11" s="2"/>
      <c r="B11" s="2"/>
      <c r="C11" s="2"/>
      <c r="D11" s="2"/>
      <c r="E11" s="2"/>
      <c r="F11" s="2"/>
      <c r="G11" s="3"/>
      <c r="H11" s="2"/>
      <c r="I11" s="2"/>
      <c r="J11" s="2"/>
      <c r="K11" s="2"/>
    </row>
    <row r="12" spans="1:11" x14ac:dyDescent="0.25">
      <c r="A12" s="2"/>
      <c r="B12" s="2"/>
      <c r="C12" s="2"/>
      <c r="D12" s="2"/>
      <c r="E12" s="2"/>
      <c r="F12" s="2"/>
      <c r="G12" s="3"/>
      <c r="H12" s="2"/>
      <c r="I12" s="2"/>
      <c r="J12" s="2"/>
      <c r="K12" s="2"/>
    </row>
    <row r="13" spans="1:11" ht="18" x14ac:dyDescent="0.25">
      <c r="A13" s="4" t="s">
        <v>675</v>
      </c>
      <c r="B13" s="2"/>
      <c r="C13" s="2"/>
      <c r="D13" s="2"/>
      <c r="E13" s="2"/>
      <c r="F13" s="2"/>
      <c r="G13" s="3"/>
      <c r="H13" s="2"/>
      <c r="I13" s="2"/>
      <c r="J13" s="2"/>
      <c r="K13" s="2"/>
    </row>
    <row r="14" spans="1:11" x14ac:dyDescent="0.25">
      <c r="A14" s="2"/>
      <c r="B14" s="2"/>
      <c r="C14" s="2"/>
      <c r="D14" s="2"/>
      <c r="E14" s="2"/>
      <c r="F14" s="2"/>
      <c r="G14" s="3"/>
      <c r="H14" s="2"/>
      <c r="I14" s="2"/>
      <c r="J14" s="2"/>
      <c r="K14" s="2"/>
    </row>
    <row r="15" spans="1:11" x14ac:dyDescent="0.25">
      <c r="A15" s="6" t="s">
        <v>660</v>
      </c>
      <c r="B15" s="517" t="s">
        <v>25</v>
      </c>
      <c r="C15" s="517"/>
      <c r="D15" s="517"/>
      <c r="E15" s="517"/>
      <c r="F15" s="518" t="s">
        <v>662</v>
      </c>
      <c r="G15" s="518"/>
      <c r="H15" s="2"/>
      <c r="K15" s="2"/>
    </row>
    <row r="16" spans="1:11" x14ac:dyDescent="0.25">
      <c r="A16" s="10" t="s">
        <v>663</v>
      </c>
      <c r="B16" s="519" t="s">
        <v>676</v>
      </c>
      <c r="C16" s="519"/>
      <c r="D16" s="519"/>
      <c r="E16" s="519"/>
      <c r="F16" s="520" t="s">
        <v>667</v>
      </c>
      <c r="G16" s="520"/>
      <c r="H16" s="2"/>
      <c r="K16" s="2"/>
    </row>
    <row r="17" spans="1:11" ht="29.25" x14ac:dyDescent="0.25">
      <c r="A17" s="521" t="s">
        <v>668</v>
      </c>
      <c r="B17" s="13"/>
      <c r="C17" s="13" t="s">
        <v>677</v>
      </c>
      <c r="D17" s="13" t="s">
        <v>678</v>
      </c>
      <c r="E17" s="13" t="s">
        <v>679</v>
      </c>
      <c r="F17" s="11"/>
      <c r="G17" s="12"/>
      <c r="H17" s="2"/>
      <c r="K17" s="2"/>
    </row>
    <row r="18" spans="1:11" x14ac:dyDescent="0.25">
      <c r="A18" s="522"/>
      <c r="B18" s="7" t="s">
        <v>680</v>
      </c>
      <c r="C18" s="9">
        <v>3</v>
      </c>
      <c r="D18" s="9">
        <v>2</v>
      </c>
      <c r="E18" s="9">
        <v>1</v>
      </c>
      <c r="F18" s="14" t="s">
        <v>60</v>
      </c>
      <c r="G18" s="5">
        <v>1</v>
      </c>
      <c r="H18" s="2"/>
    </row>
    <row r="19" spans="1:11" x14ac:dyDescent="0.25">
      <c r="A19" s="522"/>
      <c r="B19" s="7" t="s">
        <v>673</v>
      </c>
      <c r="C19" s="9">
        <v>4</v>
      </c>
      <c r="D19" s="9">
        <v>3</v>
      </c>
      <c r="E19" s="9">
        <v>2</v>
      </c>
      <c r="F19" s="14" t="s">
        <v>681</v>
      </c>
      <c r="G19" s="5">
        <v>2</v>
      </c>
      <c r="H19" s="2"/>
      <c r="K19" s="2"/>
    </row>
    <row r="20" spans="1:11" x14ac:dyDescent="0.25">
      <c r="A20" s="522"/>
      <c r="B20" s="7" t="s">
        <v>682</v>
      </c>
      <c r="C20" s="9">
        <v>5</v>
      </c>
      <c r="D20" s="9">
        <v>4</v>
      </c>
      <c r="E20" s="9">
        <v>3</v>
      </c>
      <c r="F20" s="14" t="s">
        <v>683</v>
      </c>
      <c r="G20" s="5">
        <v>3</v>
      </c>
      <c r="H20" s="2"/>
      <c r="K20" s="2"/>
    </row>
  </sheetData>
  <mergeCells count="5">
    <mergeCell ref="B15:E15"/>
    <mergeCell ref="F15:G15"/>
    <mergeCell ref="B16:E16"/>
    <mergeCell ref="F16:G16"/>
    <mergeCell ref="A17:A20"/>
  </mergeCells>
  <pageMargins left="0.7" right="0.7" top="0.78740157499999996" bottom="0.78740157499999996"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69C4-0A90-4F37-B403-C461583BBB26}">
  <dimension ref="A1:K36"/>
  <sheetViews>
    <sheetView topLeftCell="A18" workbookViewId="0">
      <selection activeCell="M32" sqref="M32"/>
    </sheetView>
  </sheetViews>
  <sheetFormatPr baseColWidth="10" defaultColWidth="11.42578125" defaultRowHeight="15" x14ac:dyDescent="0.25"/>
  <cols>
    <col min="6" max="6" width="38" customWidth="1"/>
    <col min="10" max="10" width="27.140625" bestFit="1" customWidth="1"/>
  </cols>
  <sheetData>
    <row r="1" spans="1:11" x14ac:dyDescent="0.25">
      <c r="A1" t="s">
        <v>684</v>
      </c>
      <c r="F1" t="s">
        <v>685</v>
      </c>
      <c r="J1" t="s">
        <v>686</v>
      </c>
    </row>
    <row r="3" spans="1:11" x14ac:dyDescent="0.25">
      <c r="A3" t="s">
        <v>54</v>
      </c>
      <c r="C3" t="s">
        <v>687</v>
      </c>
      <c r="F3" s="1" t="s">
        <v>688</v>
      </c>
      <c r="G3" s="1" t="s">
        <v>689</v>
      </c>
      <c r="J3" s="1" t="s">
        <v>688</v>
      </c>
      <c r="K3" s="1" t="s">
        <v>689</v>
      </c>
    </row>
    <row r="4" spans="1:11" x14ac:dyDescent="0.25">
      <c r="A4" t="s">
        <v>35</v>
      </c>
      <c r="C4" t="s">
        <v>690</v>
      </c>
      <c r="F4" s="2" t="s">
        <v>192</v>
      </c>
      <c r="G4" s="2">
        <v>3</v>
      </c>
      <c r="J4" s="2" t="s">
        <v>192</v>
      </c>
      <c r="K4" s="2">
        <v>3</v>
      </c>
    </row>
    <row r="5" spans="1:11" x14ac:dyDescent="0.25">
      <c r="A5" t="s">
        <v>172</v>
      </c>
      <c r="F5" s="2" t="s">
        <v>50</v>
      </c>
      <c r="G5" s="2">
        <v>2</v>
      </c>
      <c r="J5" s="2" t="s">
        <v>50</v>
      </c>
      <c r="K5" s="2">
        <v>2</v>
      </c>
    </row>
    <row r="6" spans="1:11" x14ac:dyDescent="0.25">
      <c r="F6" s="2" t="s">
        <v>58</v>
      </c>
      <c r="G6" s="2">
        <v>1</v>
      </c>
      <c r="J6" s="2" t="s">
        <v>58</v>
      </c>
      <c r="K6" s="2">
        <v>1</v>
      </c>
    </row>
    <row r="7" spans="1:11" x14ac:dyDescent="0.25">
      <c r="F7" s="2" t="s">
        <v>314</v>
      </c>
      <c r="G7" s="2">
        <v>4</v>
      </c>
      <c r="J7" s="2" t="s">
        <v>314</v>
      </c>
      <c r="K7" s="2">
        <v>4</v>
      </c>
    </row>
    <row r="8" spans="1:11" x14ac:dyDescent="0.25">
      <c r="A8" s="32" t="s">
        <v>691</v>
      </c>
      <c r="F8" s="2" t="s">
        <v>90</v>
      </c>
      <c r="G8" s="2">
        <v>3</v>
      </c>
      <c r="J8" s="2" t="s">
        <v>90</v>
      </c>
      <c r="K8" s="2">
        <v>3</v>
      </c>
    </row>
    <row r="9" spans="1:11" x14ac:dyDescent="0.25">
      <c r="A9" s="32"/>
      <c r="F9" s="2" t="s">
        <v>48</v>
      </c>
      <c r="G9" s="2">
        <v>2</v>
      </c>
      <c r="J9" s="2" t="s">
        <v>48</v>
      </c>
      <c r="K9" s="2">
        <v>2</v>
      </c>
    </row>
    <row r="10" spans="1:11" x14ac:dyDescent="0.25">
      <c r="A10" s="32" t="s">
        <v>184</v>
      </c>
      <c r="F10" s="2" t="s">
        <v>465</v>
      </c>
      <c r="G10" s="2">
        <v>5</v>
      </c>
      <c r="J10" s="2" t="s">
        <v>465</v>
      </c>
      <c r="K10" s="2">
        <v>5</v>
      </c>
    </row>
    <row r="11" spans="1:11" x14ac:dyDescent="0.25">
      <c r="A11" s="32" t="s">
        <v>76</v>
      </c>
      <c r="F11" s="2" t="s">
        <v>39</v>
      </c>
      <c r="G11" s="2">
        <v>4</v>
      </c>
      <c r="J11" s="2" t="s">
        <v>39</v>
      </c>
      <c r="K11" s="2">
        <v>4</v>
      </c>
    </row>
    <row r="12" spans="1:11" x14ac:dyDescent="0.25">
      <c r="A12" s="32" t="s">
        <v>34</v>
      </c>
      <c r="F12" s="2" t="s">
        <v>82</v>
      </c>
      <c r="G12" s="2">
        <v>3</v>
      </c>
      <c r="J12" s="2" t="s">
        <v>82</v>
      </c>
      <c r="K12" s="2">
        <v>3</v>
      </c>
    </row>
    <row r="15" spans="1:11" x14ac:dyDescent="0.25">
      <c r="A15" s="32" t="s">
        <v>692</v>
      </c>
      <c r="F15" s="19" t="s">
        <v>12</v>
      </c>
      <c r="G15" s="19"/>
      <c r="J15" s="518" t="s">
        <v>662</v>
      </c>
      <c r="K15" s="518"/>
    </row>
    <row r="16" spans="1:11" ht="28.5" x14ac:dyDescent="0.25">
      <c r="A16" s="32" t="s">
        <v>378</v>
      </c>
      <c r="F16" s="21" t="s">
        <v>665</v>
      </c>
      <c r="G16" s="22"/>
      <c r="J16" s="520" t="s">
        <v>667</v>
      </c>
      <c r="K16" s="520"/>
    </row>
    <row r="17" spans="1:11" x14ac:dyDescent="0.25">
      <c r="A17" s="32" t="s">
        <v>36</v>
      </c>
      <c r="F17" s="23"/>
      <c r="G17" s="24"/>
      <c r="J17" s="11"/>
      <c r="K17" s="12"/>
    </row>
    <row r="18" spans="1:11" x14ac:dyDescent="0.25">
      <c r="F18" s="14" t="s">
        <v>59</v>
      </c>
      <c r="G18" s="5">
        <v>1</v>
      </c>
      <c r="J18" s="14" t="s">
        <v>60</v>
      </c>
      <c r="K18" s="5">
        <v>1</v>
      </c>
    </row>
    <row r="19" spans="1:11" x14ac:dyDescent="0.25">
      <c r="F19" s="14" t="s">
        <v>79</v>
      </c>
      <c r="G19" s="5">
        <v>2</v>
      </c>
      <c r="J19" s="14" t="s">
        <v>51</v>
      </c>
      <c r="K19" s="5">
        <v>2</v>
      </c>
    </row>
    <row r="20" spans="1:11" x14ac:dyDescent="0.25">
      <c r="F20" s="14" t="s">
        <v>41</v>
      </c>
      <c r="G20" s="5">
        <v>3</v>
      </c>
      <c r="J20" s="14" t="s">
        <v>49</v>
      </c>
      <c r="K20" s="5">
        <v>3</v>
      </c>
    </row>
    <row r="23" spans="1:11" x14ac:dyDescent="0.25">
      <c r="F23" s="18" t="s">
        <v>661</v>
      </c>
      <c r="G23" s="18"/>
    </row>
    <row r="24" spans="1:11" ht="28.5" x14ac:dyDescent="0.25">
      <c r="F24" s="25" t="s">
        <v>666</v>
      </c>
      <c r="G24" s="26"/>
    </row>
    <row r="25" spans="1:11" x14ac:dyDescent="0.25">
      <c r="F25" s="27"/>
      <c r="G25" s="28"/>
    </row>
    <row r="26" spans="1:11" x14ac:dyDescent="0.25">
      <c r="F26" s="15" t="s">
        <v>188</v>
      </c>
      <c r="G26" s="9">
        <v>1</v>
      </c>
    </row>
    <row r="27" spans="1:11" x14ac:dyDescent="0.25">
      <c r="F27" s="15" t="s">
        <v>43</v>
      </c>
      <c r="G27" s="9">
        <v>2</v>
      </c>
    </row>
    <row r="28" spans="1:11" x14ac:dyDescent="0.25">
      <c r="F28" s="15" t="s">
        <v>408</v>
      </c>
      <c r="G28" s="9">
        <v>3</v>
      </c>
    </row>
    <row r="31" spans="1:11" x14ac:dyDescent="0.25">
      <c r="F31" s="19" t="s">
        <v>662</v>
      </c>
      <c r="G31" s="19"/>
    </row>
    <row r="32" spans="1:11" ht="28.5" x14ac:dyDescent="0.25">
      <c r="F32" s="21" t="s">
        <v>667</v>
      </c>
      <c r="G32" s="22"/>
    </row>
    <row r="33" spans="6:7" x14ac:dyDescent="0.25">
      <c r="F33" s="23"/>
      <c r="G33" s="24"/>
    </row>
    <row r="34" spans="6:7" x14ac:dyDescent="0.25">
      <c r="F34" s="14" t="s">
        <v>60</v>
      </c>
      <c r="G34" s="5">
        <v>1</v>
      </c>
    </row>
    <row r="35" spans="6:7" x14ac:dyDescent="0.25">
      <c r="F35" s="14" t="s">
        <v>44</v>
      </c>
      <c r="G35" s="5">
        <v>2</v>
      </c>
    </row>
    <row r="36" spans="6:7" x14ac:dyDescent="0.25">
      <c r="F36" s="14" t="s">
        <v>93</v>
      </c>
      <c r="G36" s="5">
        <v>3</v>
      </c>
    </row>
  </sheetData>
  <mergeCells count="2">
    <mergeCell ref="J15:K15"/>
    <mergeCell ref="J16:K1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14A0-9265-4976-93D7-7270C3788573}">
  <sheetPr>
    <pageSetUpPr fitToPage="1"/>
  </sheetPr>
  <dimension ref="A1:K1442"/>
  <sheetViews>
    <sheetView tabSelected="1" zoomScale="85" zoomScaleNormal="85" workbookViewId="0">
      <pane ySplit="2" topLeftCell="A3" activePane="bottomLeft" state="frozen"/>
      <selection pane="bottomLeft" activeCell="I4" sqref="I4"/>
    </sheetView>
  </sheetViews>
  <sheetFormatPr baseColWidth="10" defaultColWidth="9.140625" defaultRowHeight="15" customHeight="1" x14ac:dyDescent="0.25"/>
  <cols>
    <col min="1" max="1" width="2.7109375" style="45" customWidth="1"/>
    <col min="2" max="2" width="18.85546875" style="45" customWidth="1"/>
    <col min="3" max="3" width="16" style="45" bestFit="1" customWidth="1"/>
    <col min="4" max="4" width="27.28515625" style="242" customWidth="1"/>
    <col min="5" max="5" width="28.5703125" style="45" customWidth="1"/>
    <col min="6" max="6" width="37.28515625" style="45" customWidth="1"/>
    <col min="7" max="7" width="20.42578125" style="48" customWidth="1"/>
    <col min="8" max="8" width="15.140625" style="48" customWidth="1"/>
    <col min="9" max="9" width="16.5703125" style="48" customWidth="1"/>
    <col min="10" max="10" width="20.85546875" style="48" customWidth="1"/>
    <col min="11" max="11" width="15.7109375" style="48" customWidth="1"/>
    <col min="12" max="16384" width="9.140625" style="45"/>
  </cols>
  <sheetData>
    <row r="1" spans="1:11" ht="114.75" customHeight="1" x14ac:dyDescent="0.25">
      <c r="A1" s="526" t="s">
        <v>693</v>
      </c>
      <c r="B1" s="526"/>
      <c r="C1" s="526"/>
      <c r="D1" s="526"/>
      <c r="E1" s="526"/>
      <c r="F1" s="526"/>
      <c r="G1" s="526"/>
      <c r="H1" s="526"/>
      <c r="I1" s="527"/>
      <c r="J1" s="45"/>
      <c r="K1" s="45"/>
    </row>
    <row r="2" spans="1:11" ht="92.25" customHeight="1" x14ac:dyDescent="0.25">
      <c r="A2" s="263"/>
      <c r="B2" s="226" t="s">
        <v>694</v>
      </c>
      <c r="C2" s="54" t="s">
        <v>695</v>
      </c>
      <c r="D2" s="54" t="s">
        <v>696</v>
      </c>
      <c r="E2" s="54" t="s">
        <v>5</v>
      </c>
      <c r="F2" s="54" t="s">
        <v>697</v>
      </c>
      <c r="G2" s="54" t="s">
        <v>698</v>
      </c>
      <c r="H2" s="54" t="s">
        <v>699</v>
      </c>
      <c r="I2" s="54" t="s">
        <v>700</v>
      </c>
      <c r="J2" s="45"/>
      <c r="K2" s="45"/>
    </row>
    <row r="3" spans="1:11" ht="42.75" x14ac:dyDescent="0.25">
      <c r="A3" s="264"/>
      <c r="B3" s="523" t="s">
        <v>701</v>
      </c>
      <c r="C3" s="247" t="s">
        <v>32</v>
      </c>
      <c r="D3" s="229" t="s">
        <v>33</v>
      </c>
      <c r="E3" s="230" t="s">
        <v>36</v>
      </c>
      <c r="F3" s="231">
        <v>18</v>
      </c>
      <c r="G3" s="230">
        <v>6</v>
      </c>
      <c r="H3" s="230">
        <v>4</v>
      </c>
      <c r="I3" s="232" t="str">
        <f>IF(ISBLANK(E3),"unwesentlich",IF(E3="Ja","wesentlich",IF(F3&gt;=18,"wesentlich",IF(G3&gt;=8,"wesentlich",IF(H3&gt;=8,"wesentlich","unwesentlich")))))</f>
        <v>wesentlich</v>
      </c>
      <c r="J3" s="45"/>
      <c r="K3" s="45"/>
    </row>
    <row r="4" spans="1:11" ht="71.25" x14ac:dyDescent="0.25">
      <c r="A4" s="264"/>
      <c r="B4" s="528"/>
      <c r="C4" s="233" t="s">
        <v>52</v>
      </c>
      <c r="D4" s="234" t="s">
        <v>702</v>
      </c>
      <c r="E4" s="235" t="s">
        <v>36</v>
      </c>
      <c r="F4" s="235">
        <v>4</v>
      </c>
      <c r="G4" s="235">
        <v>2</v>
      </c>
      <c r="H4" s="235">
        <v>1</v>
      </c>
      <c r="I4" s="235" t="str">
        <f t="shared" ref="I4:I62" si="0">IF(ISBLANK(E4),"unwesentlich",IF(E4="Ja","wesentlich",IF(F4&gt;=18,"wesentlich",IF(G4&gt;=8,"wesentlich",IF(H4&gt;=8,"wesentlich","unwesentlich")))))</f>
        <v>unwesentlich</v>
      </c>
      <c r="J4" s="45"/>
      <c r="K4" s="45"/>
    </row>
    <row r="5" spans="1:11" ht="85.5" x14ac:dyDescent="0.25">
      <c r="A5" s="264"/>
      <c r="B5" s="524"/>
      <c r="C5" s="233" t="s">
        <v>63</v>
      </c>
      <c r="D5" s="234" t="s">
        <v>64</v>
      </c>
      <c r="E5" s="235" t="s">
        <v>36</v>
      </c>
      <c r="F5" s="235">
        <v>10</v>
      </c>
      <c r="G5" s="235">
        <v>4</v>
      </c>
      <c r="H5" s="235">
        <v>4</v>
      </c>
      <c r="I5" s="235" t="str">
        <f t="shared" si="0"/>
        <v>unwesentlich</v>
      </c>
      <c r="J5" s="45"/>
      <c r="K5" s="45"/>
    </row>
    <row r="6" spans="1:11" ht="28.5" x14ac:dyDescent="0.25">
      <c r="A6" s="264"/>
      <c r="B6" s="225" t="s">
        <v>703</v>
      </c>
      <c r="C6" s="227" t="s">
        <v>72</v>
      </c>
      <c r="D6" s="229" t="s">
        <v>75</v>
      </c>
      <c r="E6" s="230" t="s">
        <v>36</v>
      </c>
      <c r="F6" s="230">
        <v>12</v>
      </c>
      <c r="G6" s="230">
        <v>6</v>
      </c>
      <c r="H6" s="230">
        <v>9</v>
      </c>
      <c r="I6" s="232" t="str">
        <f t="shared" si="0"/>
        <v>wesentlich</v>
      </c>
      <c r="J6" s="45"/>
      <c r="K6" s="45"/>
    </row>
    <row r="7" spans="1:11" x14ac:dyDescent="0.25">
      <c r="A7" s="264"/>
      <c r="B7" s="525" t="s">
        <v>704</v>
      </c>
      <c r="C7" s="247" t="s">
        <v>86</v>
      </c>
      <c r="D7" s="229" t="s">
        <v>87</v>
      </c>
      <c r="E7" s="230" t="s">
        <v>36</v>
      </c>
      <c r="F7" s="230">
        <v>18</v>
      </c>
      <c r="G7" s="230">
        <v>9</v>
      </c>
      <c r="H7" s="230">
        <v>9</v>
      </c>
      <c r="I7" s="232" t="str">
        <f t="shared" si="0"/>
        <v>wesentlich</v>
      </c>
      <c r="J7" s="45"/>
      <c r="K7" s="45"/>
    </row>
    <row r="8" spans="1:11" ht="87.75" customHeight="1" x14ac:dyDescent="0.25">
      <c r="A8" s="264"/>
      <c r="B8" s="525"/>
      <c r="C8" s="246" t="s">
        <v>95</v>
      </c>
      <c r="D8" s="229" t="s">
        <v>96</v>
      </c>
      <c r="E8" s="230" t="s">
        <v>36</v>
      </c>
      <c r="F8" s="230">
        <v>18</v>
      </c>
      <c r="G8" s="230">
        <v>6</v>
      </c>
      <c r="H8" s="230">
        <v>9</v>
      </c>
      <c r="I8" s="232" t="str">
        <f t="shared" si="0"/>
        <v>wesentlich</v>
      </c>
      <c r="J8" s="45"/>
      <c r="K8" s="45"/>
    </row>
    <row r="9" spans="1:11" ht="57" x14ac:dyDescent="0.25">
      <c r="A9" s="264"/>
      <c r="B9" s="233" t="s">
        <v>705</v>
      </c>
      <c r="C9" s="233" t="s">
        <v>102</v>
      </c>
      <c r="D9" s="234" t="s">
        <v>105</v>
      </c>
      <c r="E9" s="235" t="s">
        <v>36</v>
      </c>
      <c r="F9" s="235">
        <v>5</v>
      </c>
      <c r="G9" s="235">
        <v>6</v>
      </c>
      <c r="H9" s="235">
        <v>3</v>
      </c>
      <c r="I9" s="235" t="str">
        <f t="shared" si="0"/>
        <v>unwesentlich</v>
      </c>
      <c r="J9" s="45"/>
      <c r="K9" s="45"/>
    </row>
    <row r="10" spans="1:11" ht="57" x14ac:dyDescent="0.25">
      <c r="A10" s="264"/>
      <c r="B10" s="523" t="s">
        <v>706</v>
      </c>
      <c r="C10" s="247" t="s">
        <v>114</v>
      </c>
      <c r="D10" s="229" t="s">
        <v>707</v>
      </c>
      <c r="E10" s="230" t="s">
        <v>36</v>
      </c>
      <c r="F10" s="230">
        <v>18</v>
      </c>
      <c r="G10" s="230">
        <v>1</v>
      </c>
      <c r="H10" s="230">
        <v>1</v>
      </c>
      <c r="I10" s="232" t="str">
        <f t="shared" si="0"/>
        <v>wesentlich</v>
      </c>
      <c r="J10" s="45"/>
      <c r="K10" s="45"/>
    </row>
    <row r="11" spans="1:11" ht="71.25" x14ac:dyDescent="0.25">
      <c r="A11" s="264"/>
      <c r="B11" s="528"/>
      <c r="C11" s="236" t="s">
        <v>121</v>
      </c>
      <c r="D11" s="234" t="s">
        <v>708</v>
      </c>
      <c r="E11" s="235" t="s">
        <v>36</v>
      </c>
      <c r="F11" s="235">
        <v>5</v>
      </c>
      <c r="G11" s="235">
        <v>1</v>
      </c>
      <c r="H11" s="235">
        <v>1</v>
      </c>
      <c r="I11" s="235" t="str">
        <f t="shared" si="0"/>
        <v>unwesentlich</v>
      </c>
      <c r="J11" s="45"/>
      <c r="K11" s="45"/>
    </row>
    <row r="12" spans="1:11" ht="28.5" x14ac:dyDescent="0.25">
      <c r="A12" s="264"/>
      <c r="B12" s="528"/>
      <c r="C12" s="236" t="s">
        <v>127</v>
      </c>
      <c r="D12" s="233" t="s">
        <v>128</v>
      </c>
      <c r="E12" s="237" t="s">
        <v>36</v>
      </c>
      <c r="F12" s="235">
        <v>5</v>
      </c>
      <c r="G12" s="235">
        <v>1</v>
      </c>
      <c r="H12" s="235">
        <v>1</v>
      </c>
      <c r="I12" s="235" t="str">
        <f t="shared" si="0"/>
        <v>unwesentlich</v>
      </c>
      <c r="J12" s="45"/>
      <c r="K12" s="45"/>
    </row>
    <row r="13" spans="1:11" x14ac:dyDescent="0.25">
      <c r="A13" s="264"/>
      <c r="B13" s="528"/>
      <c r="C13" s="236" t="s">
        <v>133</v>
      </c>
      <c r="D13" s="238" t="s">
        <v>134</v>
      </c>
      <c r="E13" s="237" t="s">
        <v>36</v>
      </c>
      <c r="F13" s="235">
        <v>5</v>
      </c>
      <c r="G13" s="235">
        <v>1</v>
      </c>
      <c r="H13" s="235">
        <v>1</v>
      </c>
      <c r="I13" s="235" t="str">
        <f t="shared" si="0"/>
        <v>unwesentlich</v>
      </c>
      <c r="J13" s="45"/>
      <c r="K13" s="45"/>
    </row>
    <row r="14" spans="1:11" ht="57" x14ac:dyDescent="0.25">
      <c r="A14" s="264"/>
      <c r="B14" s="528"/>
      <c r="C14" s="246" t="s">
        <v>135</v>
      </c>
      <c r="D14" s="229" t="s">
        <v>136</v>
      </c>
      <c r="E14" s="230" t="s">
        <v>36</v>
      </c>
      <c r="F14" s="230">
        <v>21</v>
      </c>
      <c r="G14" s="230">
        <v>9</v>
      </c>
      <c r="H14" s="230">
        <v>9</v>
      </c>
      <c r="I14" s="232" t="str">
        <f t="shared" si="0"/>
        <v>wesentlich</v>
      </c>
      <c r="J14" s="45"/>
      <c r="K14" s="45"/>
    </row>
    <row r="15" spans="1:11" ht="71.25" x14ac:dyDescent="0.25">
      <c r="A15" s="264"/>
      <c r="B15" s="225" t="s">
        <v>709</v>
      </c>
      <c r="C15" s="246" t="s">
        <v>142</v>
      </c>
      <c r="D15" s="229" t="s">
        <v>145</v>
      </c>
      <c r="E15" s="230" t="s">
        <v>36</v>
      </c>
      <c r="F15" s="230">
        <v>21</v>
      </c>
      <c r="G15" s="230">
        <v>3</v>
      </c>
      <c r="H15" s="230">
        <v>1</v>
      </c>
      <c r="I15" s="232" t="str">
        <f t="shared" si="0"/>
        <v>wesentlich</v>
      </c>
      <c r="J15" s="45"/>
      <c r="K15" s="45"/>
    </row>
    <row r="16" spans="1:11" ht="85.5" x14ac:dyDescent="0.25">
      <c r="A16" s="264"/>
      <c r="B16" s="233" t="s">
        <v>710</v>
      </c>
      <c r="C16" s="233" t="s">
        <v>150</v>
      </c>
      <c r="D16" s="234" t="s">
        <v>153</v>
      </c>
      <c r="E16" s="235"/>
      <c r="F16" s="235"/>
      <c r="G16" s="235"/>
      <c r="H16" s="235" t="s">
        <v>42</v>
      </c>
      <c r="I16" s="235" t="str">
        <f t="shared" si="0"/>
        <v>unwesentlich</v>
      </c>
      <c r="J16" s="45"/>
    </row>
    <row r="17" spans="1:11" ht="71.25" x14ac:dyDescent="0.25">
      <c r="A17" s="264"/>
      <c r="B17" s="233" t="s">
        <v>711</v>
      </c>
      <c r="C17" s="233" t="s">
        <v>154</v>
      </c>
      <c r="D17" s="234" t="s">
        <v>157</v>
      </c>
      <c r="E17" s="235" t="s">
        <v>36</v>
      </c>
      <c r="F17" s="235">
        <v>12</v>
      </c>
      <c r="G17" s="235">
        <v>1</v>
      </c>
      <c r="H17" s="235">
        <v>1</v>
      </c>
      <c r="I17" s="235" t="str">
        <f t="shared" si="0"/>
        <v>unwesentlich</v>
      </c>
      <c r="J17" s="45"/>
      <c r="K17" s="45"/>
    </row>
    <row r="18" spans="1:11" ht="71.25" x14ac:dyDescent="0.25">
      <c r="A18" s="264"/>
      <c r="B18" s="233" t="s">
        <v>712</v>
      </c>
      <c r="C18" s="233" t="s">
        <v>162</v>
      </c>
      <c r="D18" s="234" t="s">
        <v>165</v>
      </c>
      <c r="E18" s="235" t="s">
        <v>36</v>
      </c>
      <c r="F18" s="235">
        <v>12</v>
      </c>
      <c r="G18" s="235">
        <v>1</v>
      </c>
      <c r="H18" s="235">
        <v>1</v>
      </c>
      <c r="I18" s="235" t="str">
        <f t="shared" si="0"/>
        <v>unwesentlich</v>
      </c>
      <c r="J18" s="45"/>
      <c r="K18" s="45"/>
    </row>
    <row r="19" spans="1:11" ht="71.25" x14ac:dyDescent="0.25">
      <c r="A19" s="264"/>
      <c r="B19" s="233" t="s">
        <v>713</v>
      </c>
      <c r="C19" s="233" t="s">
        <v>168</v>
      </c>
      <c r="D19" s="234" t="s">
        <v>171</v>
      </c>
      <c r="E19" s="235" t="s">
        <v>36</v>
      </c>
      <c r="F19" s="235">
        <v>12</v>
      </c>
      <c r="G19" s="235">
        <v>1</v>
      </c>
      <c r="H19" s="235">
        <v>1</v>
      </c>
      <c r="I19" s="235" t="str">
        <f t="shared" si="0"/>
        <v>unwesentlich</v>
      </c>
      <c r="J19" s="45"/>
      <c r="K19" s="45"/>
    </row>
    <row r="20" spans="1:11" ht="71.25" x14ac:dyDescent="0.25">
      <c r="A20" s="264"/>
      <c r="B20" s="529" t="s">
        <v>714</v>
      </c>
      <c r="C20" s="233" t="s">
        <v>182</v>
      </c>
      <c r="D20" s="234" t="s">
        <v>715</v>
      </c>
      <c r="E20" s="235" t="s">
        <v>36</v>
      </c>
      <c r="F20" s="235">
        <v>10</v>
      </c>
      <c r="G20" s="235">
        <v>6</v>
      </c>
      <c r="H20" s="235">
        <v>6</v>
      </c>
      <c r="I20" s="235" t="str">
        <f t="shared" si="0"/>
        <v>unwesentlich</v>
      </c>
      <c r="J20" s="45"/>
      <c r="K20" s="45"/>
    </row>
    <row r="21" spans="1:11" ht="42.75" x14ac:dyDescent="0.25">
      <c r="A21" s="264"/>
      <c r="B21" s="530"/>
      <c r="C21" s="233" t="s">
        <v>193</v>
      </c>
      <c r="D21" s="239" t="s">
        <v>194</v>
      </c>
      <c r="E21" s="235" t="s">
        <v>36</v>
      </c>
      <c r="F21" s="235">
        <v>12</v>
      </c>
      <c r="G21" s="235">
        <v>4</v>
      </c>
      <c r="H21" s="235">
        <v>4</v>
      </c>
      <c r="I21" s="235" t="str">
        <f t="shared" si="0"/>
        <v>unwesentlich</v>
      </c>
      <c r="J21" s="45"/>
      <c r="K21" s="45"/>
    </row>
    <row r="22" spans="1:11" ht="71.25" x14ac:dyDescent="0.25">
      <c r="A22" s="264"/>
      <c r="B22" s="529" t="s">
        <v>716</v>
      </c>
      <c r="C22" s="233" t="s">
        <v>200</v>
      </c>
      <c r="D22" s="234" t="s">
        <v>717</v>
      </c>
      <c r="E22" s="235" t="s">
        <v>36</v>
      </c>
      <c r="F22" s="235">
        <v>14</v>
      </c>
      <c r="G22" s="235">
        <v>4</v>
      </c>
      <c r="H22" s="235">
        <v>4</v>
      </c>
      <c r="I22" s="235" t="str">
        <f t="shared" si="0"/>
        <v>unwesentlich</v>
      </c>
      <c r="J22" s="45"/>
      <c r="K22" s="45"/>
    </row>
    <row r="23" spans="1:11" ht="42.75" x14ac:dyDescent="0.25">
      <c r="A23" s="264"/>
      <c r="B23" s="530"/>
      <c r="C23" s="233" t="s">
        <v>207</v>
      </c>
      <c r="D23" s="238" t="s">
        <v>208</v>
      </c>
      <c r="E23" s="235" t="s">
        <v>36</v>
      </c>
      <c r="F23" s="235">
        <v>14</v>
      </c>
      <c r="G23" s="235">
        <v>6</v>
      </c>
      <c r="H23" s="235">
        <v>6</v>
      </c>
      <c r="I23" s="235" t="str">
        <f t="shared" si="0"/>
        <v>unwesentlich</v>
      </c>
      <c r="J23" s="45"/>
      <c r="K23" s="45"/>
    </row>
    <row r="24" spans="1:11" ht="57" x14ac:dyDescent="0.25">
      <c r="A24" s="264"/>
      <c r="B24" s="225" t="s">
        <v>718</v>
      </c>
      <c r="C24" s="227" t="s">
        <v>216</v>
      </c>
      <c r="D24" s="229" t="s">
        <v>719</v>
      </c>
      <c r="E24" s="230" t="s">
        <v>36</v>
      </c>
      <c r="F24" s="230">
        <v>14</v>
      </c>
      <c r="G24" s="230">
        <v>9</v>
      </c>
      <c r="H24" s="230">
        <v>9</v>
      </c>
      <c r="I24" s="232" t="str">
        <f t="shared" si="0"/>
        <v>wesentlich</v>
      </c>
      <c r="J24" s="45"/>
      <c r="K24" s="45"/>
    </row>
    <row r="25" spans="1:11" ht="42.75" x14ac:dyDescent="0.25">
      <c r="A25" s="264"/>
      <c r="B25" s="233" t="s">
        <v>720</v>
      </c>
      <c r="C25" s="233" t="s">
        <v>227</v>
      </c>
      <c r="D25" s="415" t="s">
        <v>228</v>
      </c>
      <c r="E25" s="235"/>
      <c r="F25" s="235"/>
      <c r="G25" s="235"/>
      <c r="H25" s="235"/>
      <c r="I25" s="235" t="str">
        <f>IF(ISBLANK(E25),"unwesentlich",IF(E25="Ja","wesentlich",IF(F25&gt;=18,"wesentlich",IF(G25&gt;=8,"wesentlich",IF(H25&gt;=8,"wesentlich","unwesentlich")))))</f>
        <v>unwesentlich</v>
      </c>
      <c r="J25" s="45"/>
      <c r="K25" s="45"/>
    </row>
    <row r="26" spans="1:11" ht="42.75" x14ac:dyDescent="0.25">
      <c r="A26" s="264"/>
      <c r="B26" s="233" t="s">
        <v>721</v>
      </c>
      <c r="C26" s="233" t="s">
        <v>230</v>
      </c>
      <c r="D26" s="415" t="s">
        <v>228</v>
      </c>
      <c r="E26" s="235"/>
      <c r="F26" s="235"/>
      <c r="G26" s="235"/>
      <c r="H26" s="235"/>
      <c r="I26" s="235" t="str">
        <f>IF(ISBLANK(E26),"unwesentlich",IF(E26="Ja","wesentlich",IF(F26&gt;=18,"wesentlich",IF(G26&gt;=8,"wesentlich",IF(H26&gt;=8,"wesentlich","unwesentlich")))))</f>
        <v>unwesentlich</v>
      </c>
      <c r="J26" s="45"/>
      <c r="K26" s="45"/>
    </row>
    <row r="27" spans="1:11" ht="85.5" x14ac:dyDescent="0.25">
      <c r="A27" s="264"/>
      <c r="B27" s="225" t="s">
        <v>722</v>
      </c>
      <c r="C27" s="227" t="s">
        <v>235</v>
      </c>
      <c r="D27" s="229" t="s">
        <v>236</v>
      </c>
      <c r="E27" s="230" t="s">
        <v>36</v>
      </c>
      <c r="F27" s="230">
        <v>14</v>
      </c>
      <c r="G27" s="230">
        <v>9</v>
      </c>
      <c r="H27" s="230">
        <v>9</v>
      </c>
      <c r="I27" s="232" t="str">
        <f t="shared" si="0"/>
        <v>wesentlich</v>
      </c>
      <c r="J27" s="45"/>
      <c r="K27" s="45"/>
    </row>
    <row r="28" spans="1:11" ht="85.5" x14ac:dyDescent="0.25">
      <c r="A28" s="264"/>
      <c r="B28" s="233" t="s">
        <v>723</v>
      </c>
      <c r="C28" s="233" t="s">
        <v>244</v>
      </c>
      <c r="D28" s="415" t="s">
        <v>228</v>
      </c>
      <c r="E28" s="235"/>
      <c r="F28" s="235"/>
      <c r="G28" s="235"/>
      <c r="H28" s="235"/>
      <c r="I28" s="235" t="str">
        <f t="shared" si="0"/>
        <v>unwesentlich</v>
      </c>
      <c r="J28" s="45"/>
      <c r="K28" s="45"/>
    </row>
    <row r="29" spans="1:11" ht="28.5" x14ac:dyDescent="0.25">
      <c r="A29" s="264"/>
      <c r="B29" s="233" t="s">
        <v>724</v>
      </c>
      <c r="C29" s="233" t="s">
        <v>246</v>
      </c>
      <c r="D29" s="415" t="s">
        <v>228</v>
      </c>
      <c r="E29" s="235"/>
      <c r="F29" s="235"/>
      <c r="G29" s="235"/>
      <c r="H29" s="235"/>
      <c r="I29" s="235" t="str">
        <f t="shared" si="0"/>
        <v>unwesentlich</v>
      </c>
      <c r="J29" s="45"/>
      <c r="K29" s="45"/>
    </row>
    <row r="30" spans="1:11" ht="42.75" x14ac:dyDescent="0.25">
      <c r="A30" s="264"/>
      <c r="B30" s="233" t="s">
        <v>725</v>
      </c>
      <c r="C30" s="233" t="s">
        <v>248</v>
      </c>
      <c r="D30" s="415" t="s">
        <v>228</v>
      </c>
      <c r="E30" s="235"/>
      <c r="F30" s="235"/>
      <c r="G30" s="235"/>
      <c r="H30" s="235"/>
      <c r="I30" s="235" t="str">
        <f t="shared" si="0"/>
        <v>unwesentlich</v>
      </c>
      <c r="J30" s="45"/>
      <c r="K30" s="45"/>
    </row>
    <row r="31" spans="1:11" ht="42.75" x14ac:dyDescent="0.25">
      <c r="A31" s="264"/>
      <c r="B31" s="233" t="s">
        <v>726</v>
      </c>
      <c r="C31" s="233" t="s">
        <v>250</v>
      </c>
      <c r="D31" s="415" t="s">
        <v>228</v>
      </c>
      <c r="E31" s="235"/>
      <c r="F31" s="235"/>
      <c r="G31" s="235"/>
      <c r="H31" s="235"/>
      <c r="I31" s="235" t="str">
        <f t="shared" si="0"/>
        <v>unwesentlich</v>
      </c>
      <c r="J31" s="45"/>
      <c r="K31" s="45"/>
    </row>
    <row r="32" spans="1:11" ht="57" x14ac:dyDescent="0.25">
      <c r="A32" s="264"/>
      <c r="B32" s="233" t="s">
        <v>727</v>
      </c>
      <c r="C32" s="233" t="s">
        <v>252</v>
      </c>
      <c r="D32" s="240" t="s">
        <v>253</v>
      </c>
      <c r="E32" s="235" t="s">
        <v>36</v>
      </c>
      <c r="F32" s="235">
        <v>14</v>
      </c>
      <c r="G32" s="235">
        <v>4</v>
      </c>
      <c r="H32" s="235">
        <v>4</v>
      </c>
      <c r="I32" s="235" t="str">
        <f>IF(ISBLANK(E32),"unwesentlich",IF(E32="Ja","wesentlich",IF(F32&gt;=18,"wesentlich",IF(G32&gt;=8,"wesentlich",IF(H32&gt;=8,"wesentlich","unwesentlich")))))</f>
        <v>unwesentlich</v>
      </c>
      <c r="J32" s="45"/>
      <c r="K32" s="45"/>
    </row>
    <row r="33" spans="1:11" ht="71.25" x14ac:dyDescent="0.25">
      <c r="A33" s="264"/>
      <c r="B33" s="225" t="s">
        <v>728</v>
      </c>
      <c r="C33" s="227" t="s">
        <v>262</v>
      </c>
      <c r="D33" s="229" t="s">
        <v>263</v>
      </c>
      <c r="E33" s="230" t="s">
        <v>36</v>
      </c>
      <c r="F33" s="230">
        <v>18</v>
      </c>
      <c r="G33" s="230">
        <v>9</v>
      </c>
      <c r="H33" s="230">
        <v>9</v>
      </c>
      <c r="I33" s="232" t="str">
        <f t="shared" si="0"/>
        <v>wesentlich</v>
      </c>
      <c r="J33" s="45"/>
      <c r="K33" s="45"/>
    </row>
    <row r="34" spans="1:11" ht="28.5" x14ac:dyDescent="0.25">
      <c r="A34" s="264"/>
      <c r="B34" s="233" t="s">
        <v>729</v>
      </c>
      <c r="C34" s="233" t="s">
        <v>266</v>
      </c>
      <c r="D34" s="415" t="s">
        <v>228</v>
      </c>
      <c r="E34" s="235"/>
      <c r="F34" s="235"/>
      <c r="G34" s="235"/>
      <c r="H34" s="235"/>
      <c r="I34" s="235" t="str">
        <f t="shared" si="0"/>
        <v>unwesentlich</v>
      </c>
      <c r="J34" s="45"/>
      <c r="K34" s="45"/>
    </row>
    <row r="35" spans="1:11" ht="28.5" x14ac:dyDescent="0.25">
      <c r="A35" s="264"/>
      <c r="B35" s="233" t="s">
        <v>730</v>
      </c>
      <c r="C35" s="233" t="s">
        <v>270</v>
      </c>
      <c r="D35" s="415" t="s">
        <v>228</v>
      </c>
      <c r="E35" s="235"/>
      <c r="F35" s="235"/>
      <c r="G35" s="235"/>
      <c r="H35" s="235"/>
      <c r="I35" s="235" t="str">
        <f t="shared" si="0"/>
        <v>unwesentlich</v>
      </c>
      <c r="J35" s="45"/>
      <c r="K35" s="45"/>
    </row>
    <row r="36" spans="1:11" ht="28.5" x14ac:dyDescent="0.25">
      <c r="A36" s="264"/>
      <c r="B36" s="233" t="s">
        <v>731</v>
      </c>
      <c r="C36" s="233" t="s">
        <v>272</v>
      </c>
      <c r="D36" s="415" t="s">
        <v>228</v>
      </c>
      <c r="E36" s="235"/>
      <c r="F36" s="235"/>
      <c r="G36" s="235"/>
      <c r="H36" s="235"/>
      <c r="I36" s="235" t="str">
        <f t="shared" si="0"/>
        <v>unwesentlich</v>
      </c>
      <c r="J36" s="45"/>
      <c r="K36" s="45"/>
    </row>
    <row r="37" spans="1:11" ht="57" x14ac:dyDescent="0.25">
      <c r="A37" s="264"/>
      <c r="B37" s="233" t="s">
        <v>732</v>
      </c>
      <c r="C37" s="233" t="s">
        <v>274</v>
      </c>
      <c r="D37" s="240" t="s">
        <v>733</v>
      </c>
      <c r="E37" s="235" t="s">
        <v>36</v>
      </c>
      <c r="F37" s="235">
        <v>8</v>
      </c>
      <c r="G37" s="235">
        <v>2</v>
      </c>
      <c r="H37" s="235">
        <v>2</v>
      </c>
      <c r="I37" s="235" t="str">
        <f t="shared" si="0"/>
        <v>unwesentlich</v>
      </c>
      <c r="J37" s="45"/>
      <c r="K37" s="45"/>
    </row>
    <row r="38" spans="1:11" ht="156.75" x14ac:dyDescent="0.25">
      <c r="A38" s="264"/>
      <c r="B38" s="233" t="s">
        <v>734</v>
      </c>
      <c r="C38" s="233" t="s">
        <v>280</v>
      </c>
      <c r="D38" s="240" t="s">
        <v>283</v>
      </c>
      <c r="E38" s="235" t="s">
        <v>36</v>
      </c>
      <c r="F38" s="235">
        <v>10</v>
      </c>
      <c r="G38" s="235">
        <v>4</v>
      </c>
      <c r="H38" s="235">
        <v>4</v>
      </c>
      <c r="I38" s="235" t="str">
        <f t="shared" si="0"/>
        <v>unwesentlich</v>
      </c>
      <c r="J38" s="45"/>
      <c r="K38" s="45"/>
    </row>
    <row r="39" spans="1:11" ht="99.75" x14ac:dyDescent="0.25">
      <c r="A39" s="264"/>
      <c r="B39" s="225" t="s">
        <v>735</v>
      </c>
      <c r="C39" s="246" t="s">
        <v>285</v>
      </c>
      <c r="D39" s="229" t="s">
        <v>288</v>
      </c>
      <c r="E39" s="230" t="s">
        <v>36</v>
      </c>
      <c r="F39" s="230">
        <v>14</v>
      </c>
      <c r="G39" s="230">
        <v>9</v>
      </c>
      <c r="H39" s="230">
        <v>9</v>
      </c>
      <c r="I39" s="232" t="str">
        <f t="shared" si="0"/>
        <v>wesentlich</v>
      </c>
      <c r="J39" s="45"/>
      <c r="K39" s="45"/>
    </row>
    <row r="40" spans="1:11" ht="71.25" x14ac:dyDescent="0.25">
      <c r="A40" s="264"/>
      <c r="B40" s="523" t="s">
        <v>736</v>
      </c>
      <c r="C40" s="246" t="s">
        <v>296</v>
      </c>
      <c r="D40" s="229" t="s">
        <v>737</v>
      </c>
      <c r="E40" s="230" t="s">
        <v>36</v>
      </c>
      <c r="F40" s="230">
        <v>24</v>
      </c>
      <c r="G40" s="230">
        <v>9</v>
      </c>
      <c r="H40" s="230">
        <v>9</v>
      </c>
      <c r="I40" s="232" t="str">
        <f t="shared" si="0"/>
        <v>wesentlich</v>
      </c>
      <c r="J40" s="45"/>
      <c r="K40" s="45"/>
    </row>
    <row r="41" spans="1:11" ht="71.25" x14ac:dyDescent="0.25">
      <c r="A41" s="264"/>
      <c r="B41" s="528"/>
      <c r="C41" s="247" t="s">
        <v>302</v>
      </c>
      <c r="D41" s="229" t="s">
        <v>303</v>
      </c>
      <c r="E41" s="230" t="s">
        <v>36</v>
      </c>
      <c r="F41" s="230">
        <v>21</v>
      </c>
      <c r="G41" s="230">
        <v>6</v>
      </c>
      <c r="H41" s="230">
        <v>6</v>
      </c>
      <c r="I41" s="232" t="str">
        <f t="shared" si="0"/>
        <v>wesentlich</v>
      </c>
      <c r="J41" s="45"/>
      <c r="K41" s="45"/>
    </row>
    <row r="42" spans="1:11" ht="85.5" x14ac:dyDescent="0.25">
      <c r="A42" s="264"/>
      <c r="B42" s="524"/>
      <c r="C42" s="233" t="s">
        <v>308</v>
      </c>
      <c r="D42" s="240" t="s">
        <v>309</v>
      </c>
      <c r="E42" s="235" t="s">
        <v>36</v>
      </c>
      <c r="F42" s="235">
        <v>8</v>
      </c>
      <c r="G42" s="235">
        <v>4</v>
      </c>
      <c r="H42" s="235">
        <v>4</v>
      </c>
      <c r="I42" s="235" t="str">
        <f t="shared" si="0"/>
        <v>unwesentlich</v>
      </c>
      <c r="J42" s="45"/>
      <c r="K42" s="45"/>
    </row>
    <row r="43" spans="1:11" ht="114" x14ac:dyDescent="0.25">
      <c r="A43" s="268"/>
      <c r="B43" s="267" t="s">
        <v>738</v>
      </c>
      <c r="C43" s="267" t="s">
        <v>315</v>
      </c>
      <c r="D43" s="269" t="s">
        <v>318</v>
      </c>
      <c r="E43" s="270" t="s">
        <v>36</v>
      </c>
      <c r="F43" s="270">
        <v>5</v>
      </c>
      <c r="G43" s="270">
        <v>6</v>
      </c>
      <c r="H43" s="270">
        <v>6</v>
      </c>
      <c r="I43" s="271" t="str">
        <f t="shared" si="0"/>
        <v>unwesentlich</v>
      </c>
      <c r="J43" s="45"/>
      <c r="K43" s="45"/>
    </row>
    <row r="44" spans="1:11" ht="42.75" x14ac:dyDescent="0.25">
      <c r="A44" s="265"/>
      <c r="B44" s="524" t="s">
        <v>739</v>
      </c>
      <c r="C44" s="227" t="s">
        <v>327</v>
      </c>
      <c r="D44" s="229" t="s">
        <v>328</v>
      </c>
      <c r="E44" s="230" t="s">
        <v>36</v>
      </c>
      <c r="F44" s="230">
        <v>5</v>
      </c>
      <c r="G44" s="230">
        <v>9</v>
      </c>
      <c r="H44" s="230">
        <v>6</v>
      </c>
      <c r="I44" s="244" t="str">
        <f t="shared" si="0"/>
        <v>wesentlich</v>
      </c>
      <c r="J44" s="45"/>
      <c r="K44" s="45"/>
    </row>
    <row r="45" spans="1:11" ht="57" x14ac:dyDescent="0.25">
      <c r="A45" s="265"/>
      <c r="B45" s="525"/>
      <c r="C45" s="225" t="s">
        <v>333</v>
      </c>
      <c r="D45" s="229" t="s">
        <v>334</v>
      </c>
      <c r="E45" s="230" t="s">
        <v>36</v>
      </c>
      <c r="F45" s="230">
        <v>12</v>
      </c>
      <c r="G45" s="230">
        <v>3</v>
      </c>
      <c r="H45" s="230">
        <v>9</v>
      </c>
      <c r="I45" s="232" t="str">
        <f t="shared" si="0"/>
        <v>wesentlich</v>
      </c>
      <c r="J45" s="45"/>
      <c r="K45" s="45"/>
    </row>
    <row r="46" spans="1:11" ht="28.5" x14ac:dyDescent="0.25">
      <c r="A46" s="265"/>
      <c r="B46" s="95" t="s">
        <v>740</v>
      </c>
      <c r="C46" s="245" t="s">
        <v>340</v>
      </c>
      <c r="D46" s="234" t="s">
        <v>341</v>
      </c>
      <c r="E46" s="235" t="s">
        <v>36</v>
      </c>
      <c r="F46" s="235">
        <v>8</v>
      </c>
      <c r="G46" s="235">
        <v>1</v>
      </c>
      <c r="H46" s="235">
        <v>2</v>
      </c>
      <c r="I46" s="243" t="str">
        <f t="shared" si="0"/>
        <v>unwesentlich</v>
      </c>
      <c r="J46" s="45"/>
      <c r="K46" s="45"/>
    </row>
    <row r="47" spans="1:11" ht="42.75" x14ac:dyDescent="0.25">
      <c r="A47" s="265"/>
      <c r="B47" s="95" t="s">
        <v>741</v>
      </c>
      <c r="C47" s="245" t="s">
        <v>346</v>
      </c>
      <c r="D47" s="234" t="s">
        <v>347</v>
      </c>
      <c r="E47" s="235" t="s">
        <v>36</v>
      </c>
      <c r="F47" s="235">
        <v>14</v>
      </c>
      <c r="G47" s="235">
        <v>6</v>
      </c>
      <c r="H47" s="235">
        <v>6</v>
      </c>
      <c r="I47" s="243" t="str">
        <f t="shared" si="0"/>
        <v>unwesentlich</v>
      </c>
      <c r="J47" s="45"/>
      <c r="K47" s="45"/>
    </row>
    <row r="48" spans="1:11" ht="28.5" x14ac:dyDescent="0.25">
      <c r="A48" s="265"/>
      <c r="B48" s="95" t="s">
        <v>742</v>
      </c>
      <c r="C48" s="245" t="s">
        <v>351</v>
      </c>
      <c r="D48" s="234" t="s">
        <v>743</v>
      </c>
      <c r="E48" s="235" t="s">
        <v>36</v>
      </c>
      <c r="F48" s="235">
        <v>5</v>
      </c>
      <c r="G48" s="235">
        <v>4</v>
      </c>
      <c r="H48" s="235">
        <v>6</v>
      </c>
      <c r="I48" s="243" t="str">
        <f t="shared" si="0"/>
        <v>unwesentlich</v>
      </c>
      <c r="J48" s="45"/>
      <c r="K48" s="45"/>
    </row>
    <row r="49" spans="1:11" ht="128.25" x14ac:dyDescent="0.25">
      <c r="A49" s="265"/>
      <c r="B49" s="95" t="s">
        <v>744</v>
      </c>
      <c r="C49" s="245" t="s">
        <v>357</v>
      </c>
      <c r="D49" s="234" t="s">
        <v>358</v>
      </c>
      <c r="E49" s="235" t="s">
        <v>36</v>
      </c>
      <c r="F49" s="235">
        <v>5</v>
      </c>
      <c r="G49" s="235">
        <v>4</v>
      </c>
      <c r="H49" s="235">
        <v>4</v>
      </c>
      <c r="I49" s="243" t="str">
        <f t="shared" si="0"/>
        <v>unwesentlich</v>
      </c>
      <c r="J49" s="45"/>
      <c r="K49" s="45"/>
    </row>
    <row r="50" spans="1:11" ht="99.75" x14ac:dyDescent="0.25">
      <c r="A50" s="265"/>
      <c r="B50" s="95" t="s">
        <v>745</v>
      </c>
      <c r="C50" s="245" t="s">
        <v>363</v>
      </c>
      <c r="D50" s="234" t="s">
        <v>746</v>
      </c>
      <c r="E50" s="235" t="s">
        <v>42</v>
      </c>
      <c r="F50" s="235" t="s">
        <v>42</v>
      </c>
      <c r="G50" s="235" t="s">
        <v>42</v>
      </c>
      <c r="H50" s="235" t="s">
        <v>42</v>
      </c>
      <c r="I50" s="243" t="s">
        <v>747</v>
      </c>
      <c r="J50" s="45"/>
      <c r="K50" s="45"/>
    </row>
    <row r="51" spans="1:11" ht="85.5" x14ac:dyDescent="0.25">
      <c r="A51" s="265"/>
      <c r="B51" s="95" t="s">
        <v>748</v>
      </c>
      <c r="C51" s="245" t="s">
        <v>366</v>
      </c>
      <c r="D51" s="234" t="s">
        <v>749</v>
      </c>
      <c r="E51" s="235" t="s">
        <v>36</v>
      </c>
      <c r="F51" s="235">
        <v>10</v>
      </c>
      <c r="G51" s="235">
        <v>6</v>
      </c>
      <c r="H51" s="235">
        <v>4</v>
      </c>
      <c r="I51" s="243" t="str">
        <f t="shared" si="0"/>
        <v>unwesentlich</v>
      </c>
      <c r="J51" s="45"/>
      <c r="K51" s="45"/>
    </row>
    <row r="52" spans="1:11" x14ac:dyDescent="0.25">
      <c r="A52" s="265"/>
      <c r="B52" s="525" t="s">
        <v>750</v>
      </c>
      <c r="C52" s="95" t="s">
        <v>371</v>
      </c>
      <c r="D52" s="234" t="s">
        <v>372</v>
      </c>
      <c r="E52" s="235" t="s">
        <v>36</v>
      </c>
      <c r="F52" s="235">
        <v>5</v>
      </c>
      <c r="G52" s="235">
        <v>2</v>
      </c>
      <c r="H52" s="235">
        <v>2</v>
      </c>
      <c r="I52" s="243" t="str">
        <f t="shared" si="0"/>
        <v>unwesentlich</v>
      </c>
      <c r="J52" s="45"/>
      <c r="K52" s="45"/>
    </row>
    <row r="53" spans="1:11" ht="57" x14ac:dyDescent="0.25">
      <c r="A53" s="265"/>
      <c r="B53" s="525"/>
      <c r="C53" s="225" t="s">
        <v>376</v>
      </c>
      <c r="D53" s="229" t="s">
        <v>377</v>
      </c>
      <c r="E53" s="230" t="s">
        <v>378</v>
      </c>
      <c r="F53" s="230">
        <v>12</v>
      </c>
      <c r="G53" s="230">
        <v>8</v>
      </c>
      <c r="H53" s="230">
        <v>6</v>
      </c>
      <c r="I53" s="232" t="str">
        <f t="shared" si="0"/>
        <v>wesentlich</v>
      </c>
      <c r="J53" s="45"/>
      <c r="K53" s="45"/>
    </row>
    <row r="54" spans="1:11" ht="71.25" x14ac:dyDescent="0.25">
      <c r="A54" s="265"/>
      <c r="B54" s="225" t="s">
        <v>751</v>
      </c>
      <c r="C54" s="227" t="s">
        <v>388</v>
      </c>
      <c r="D54" s="229" t="s">
        <v>389</v>
      </c>
      <c r="E54" s="230" t="s">
        <v>378</v>
      </c>
      <c r="F54" s="230">
        <v>3</v>
      </c>
      <c r="G54" s="230">
        <v>1</v>
      </c>
      <c r="H54" s="230">
        <v>1</v>
      </c>
      <c r="I54" s="232" t="str">
        <f t="shared" si="0"/>
        <v>wesentlich</v>
      </c>
      <c r="J54" s="45"/>
      <c r="K54" s="45"/>
    </row>
    <row r="55" spans="1:11" ht="57" x14ac:dyDescent="0.25">
      <c r="A55" s="265"/>
      <c r="B55" s="95" t="s">
        <v>752</v>
      </c>
      <c r="C55" s="245" t="s">
        <v>392</v>
      </c>
      <c r="D55" s="234" t="s">
        <v>393</v>
      </c>
      <c r="E55" s="235" t="s">
        <v>36</v>
      </c>
      <c r="F55" s="235">
        <v>10</v>
      </c>
      <c r="G55" s="235">
        <v>4</v>
      </c>
      <c r="H55" s="235">
        <v>1</v>
      </c>
      <c r="I55" s="243" t="str">
        <f t="shared" si="0"/>
        <v>unwesentlich</v>
      </c>
      <c r="J55" s="45"/>
      <c r="K55" s="45"/>
    </row>
    <row r="56" spans="1:11" ht="71.25" x14ac:dyDescent="0.25">
      <c r="A56" s="265"/>
      <c r="B56" s="95" t="s">
        <v>753</v>
      </c>
      <c r="C56" s="245" t="s">
        <v>396</v>
      </c>
      <c r="D56" s="234" t="s">
        <v>397</v>
      </c>
      <c r="E56" s="235" t="s">
        <v>36</v>
      </c>
      <c r="F56" s="235">
        <v>3</v>
      </c>
      <c r="G56" s="235">
        <v>2</v>
      </c>
      <c r="H56" s="235">
        <v>3</v>
      </c>
      <c r="I56" s="243" t="str">
        <f t="shared" si="0"/>
        <v>unwesentlich</v>
      </c>
      <c r="J56" s="45"/>
      <c r="K56" s="45"/>
    </row>
    <row r="57" spans="1:11" ht="71.25" x14ac:dyDescent="0.25">
      <c r="A57" s="265"/>
      <c r="B57" s="225" t="s">
        <v>754</v>
      </c>
      <c r="C57" s="227" t="s">
        <v>402</v>
      </c>
      <c r="D57" s="229" t="s">
        <v>401</v>
      </c>
      <c r="E57" s="230" t="s">
        <v>378</v>
      </c>
      <c r="F57" s="230">
        <v>4</v>
      </c>
      <c r="G57" s="230">
        <v>4</v>
      </c>
      <c r="H57" s="230">
        <v>4</v>
      </c>
      <c r="I57" s="232" t="str">
        <f t="shared" si="0"/>
        <v>wesentlich</v>
      </c>
      <c r="J57" s="45"/>
      <c r="K57" s="45"/>
    </row>
    <row r="58" spans="1:11" ht="57" x14ac:dyDescent="0.25">
      <c r="A58" s="265"/>
      <c r="B58" s="390" t="s">
        <v>755</v>
      </c>
      <c r="C58" s="391" t="s">
        <v>405</v>
      </c>
      <c r="D58" s="249" t="s">
        <v>406</v>
      </c>
      <c r="E58" s="231" t="s">
        <v>36</v>
      </c>
      <c r="F58" s="231">
        <v>18</v>
      </c>
      <c r="G58" s="231">
        <v>4</v>
      </c>
      <c r="H58" s="231">
        <v>6</v>
      </c>
      <c r="I58" s="250" t="str">
        <f t="shared" si="0"/>
        <v>wesentlich</v>
      </c>
      <c r="J58" s="45"/>
      <c r="K58" s="45"/>
    </row>
    <row r="59" spans="1:11" x14ac:dyDescent="0.25">
      <c r="A59" s="265"/>
      <c r="B59" s="95" t="s">
        <v>756</v>
      </c>
      <c r="C59" s="95" t="s">
        <v>414</v>
      </c>
      <c r="D59" s="248" t="s">
        <v>228</v>
      </c>
      <c r="E59" s="235" t="s">
        <v>42</v>
      </c>
      <c r="F59" s="235" t="s">
        <v>42</v>
      </c>
      <c r="G59" s="235" t="s">
        <v>42</v>
      </c>
      <c r="H59" s="235" t="s">
        <v>42</v>
      </c>
      <c r="I59" s="243" t="s">
        <v>747</v>
      </c>
      <c r="J59" s="45"/>
      <c r="K59" s="45"/>
    </row>
    <row r="60" spans="1:11" ht="28.5" x14ac:dyDescent="0.25">
      <c r="A60" s="265"/>
      <c r="B60" s="95" t="s">
        <v>757</v>
      </c>
      <c r="C60" s="95" t="s">
        <v>416</v>
      </c>
      <c r="D60" s="248" t="s">
        <v>228</v>
      </c>
      <c r="E60" s="235" t="s">
        <v>42</v>
      </c>
      <c r="F60" s="235" t="s">
        <v>42</v>
      </c>
      <c r="G60" s="235" t="s">
        <v>42</v>
      </c>
      <c r="H60" s="235" t="s">
        <v>42</v>
      </c>
      <c r="I60" s="243" t="s">
        <v>747</v>
      </c>
      <c r="J60" s="45"/>
      <c r="K60" s="45"/>
    </row>
    <row r="61" spans="1:11" ht="42.75" x14ac:dyDescent="0.25">
      <c r="A61" s="265"/>
      <c r="B61" s="95" t="s">
        <v>758</v>
      </c>
      <c r="C61" s="245" t="s">
        <v>418</v>
      </c>
      <c r="D61" s="248" t="s">
        <v>228</v>
      </c>
      <c r="E61" s="235" t="s">
        <v>42</v>
      </c>
      <c r="F61" s="235" t="s">
        <v>42</v>
      </c>
      <c r="G61" s="235" t="s">
        <v>42</v>
      </c>
      <c r="H61" s="235" t="s">
        <v>42</v>
      </c>
      <c r="I61" s="243" t="s">
        <v>747</v>
      </c>
      <c r="J61" s="45"/>
      <c r="K61" s="45"/>
    </row>
    <row r="62" spans="1:11" ht="57" x14ac:dyDescent="0.25">
      <c r="A62" s="265"/>
      <c r="B62" s="225" t="s">
        <v>759</v>
      </c>
      <c r="C62" s="227" t="s">
        <v>420</v>
      </c>
      <c r="D62" s="229" t="s">
        <v>421</v>
      </c>
      <c r="E62" s="230" t="s">
        <v>36</v>
      </c>
      <c r="F62" s="230">
        <v>5</v>
      </c>
      <c r="G62" s="230">
        <v>9</v>
      </c>
      <c r="H62" s="230">
        <v>2</v>
      </c>
      <c r="I62" s="232" t="str">
        <f t="shared" si="0"/>
        <v>wesentlich</v>
      </c>
      <c r="J62" s="45"/>
      <c r="K62" s="45"/>
    </row>
    <row r="63" spans="1:11" ht="28.5" x14ac:dyDescent="0.25">
      <c r="A63" s="265"/>
      <c r="B63" s="95" t="s">
        <v>760</v>
      </c>
      <c r="C63" s="258" t="s">
        <v>429</v>
      </c>
      <c r="D63" s="248"/>
      <c r="E63" s="235" t="s">
        <v>42</v>
      </c>
      <c r="F63" s="235" t="s">
        <v>42</v>
      </c>
      <c r="G63" s="235" t="s">
        <v>42</v>
      </c>
      <c r="H63" s="235" t="s">
        <v>42</v>
      </c>
      <c r="I63" s="243" t="s">
        <v>747</v>
      </c>
      <c r="J63" s="45"/>
      <c r="K63" s="45"/>
    </row>
    <row r="64" spans="1:11" x14ac:dyDescent="0.25">
      <c r="A64" s="265"/>
      <c r="B64" s="95" t="s">
        <v>761</v>
      </c>
      <c r="C64" s="258" t="s">
        <v>430</v>
      </c>
      <c r="D64" s="248"/>
      <c r="E64" s="235" t="s">
        <v>42</v>
      </c>
      <c r="F64" s="235" t="s">
        <v>42</v>
      </c>
      <c r="G64" s="235" t="s">
        <v>42</v>
      </c>
      <c r="H64" s="235" t="s">
        <v>42</v>
      </c>
      <c r="I64" s="243" t="s">
        <v>747</v>
      </c>
      <c r="J64" s="45"/>
      <c r="K64" s="45"/>
    </row>
    <row r="65" spans="1:11" ht="42.75" x14ac:dyDescent="0.25">
      <c r="A65" s="265"/>
      <c r="B65" s="95" t="s">
        <v>762</v>
      </c>
      <c r="C65" s="258" t="s">
        <v>431</v>
      </c>
      <c r="D65" s="248"/>
      <c r="E65" s="235" t="s">
        <v>42</v>
      </c>
      <c r="F65" s="235" t="s">
        <v>42</v>
      </c>
      <c r="G65" s="235" t="s">
        <v>42</v>
      </c>
      <c r="H65" s="235" t="s">
        <v>42</v>
      </c>
      <c r="I65" s="243" t="s">
        <v>747</v>
      </c>
      <c r="J65" s="45"/>
      <c r="K65" s="45"/>
    </row>
    <row r="66" spans="1:11" ht="28.5" x14ac:dyDescent="0.25">
      <c r="A66" s="265"/>
      <c r="B66" s="95" t="s">
        <v>763</v>
      </c>
      <c r="C66" s="258" t="s">
        <v>432</v>
      </c>
      <c r="D66" s="248"/>
      <c r="E66" s="235" t="s">
        <v>42</v>
      </c>
      <c r="F66" s="235" t="s">
        <v>42</v>
      </c>
      <c r="G66" s="235" t="s">
        <v>42</v>
      </c>
      <c r="H66" s="235" t="s">
        <v>42</v>
      </c>
      <c r="I66" s="243" t="s">
        <v>747</v>
      </c>
      <c r="J66" s="45"/>
      <c r="K66" s="45"/>
    </row>
    <row r="67" spans="1:11" ht="71.25" x14ac:dyDescent="0.25">
      <c r="A67" s="265"/>
      <c r="B67" s="95" t="s">
        <v>764</v>
      </c>
      <c r="C67" s="258" t="s">
        <v>434</v>
      </c>
      <c r="D67" s="248"/>
      <c r="E67" s="235" t="s">
        <v>42</v>
      </c>
      <c r="F67" s="235" t="s">
        <v>42</v>
      </c>
      <c r="G67" s="235" t="s">
        <v>42</v>
      </c>
      <c r="H67" s="235" t="s">
        <v>42</v>
      </c>
      <c r="I67" s="243" t="s">
        <v>747</v>
      </c>
      <c r="J67" s="45"/>
      <c r="K67" s="45"/>
    </row>
    <row r="68" spans="1:11" ht="28.5" x14ac:dyDescent="0.25">
      <c r="A68" s="265"/>
      <c r="B68" s="95" t="s">
        <v>765</v>
      </c>
      <c r="C68" s="258" t="s">
        <v>436</v>
      </c>
      <c r="D68" s="248"/>
      <c r="E68" s="235" t="s">
        <v>42</v>
      </c>
      <c r="F68" s="235" t="s">
        <v>42</v>
      </c>
      <c r="G68" s="235" t="s">
        <v>42</v>
      </c>
      <c r="H68" s="235" t="s">
        <v>42</v>
      </c>
      <c r="I68" s="243" t="s">
        <v>747</v>
      </c>
      <c r="J68" s="45"/>
      <c r="K68" s="45"/>
    </row>
    <row r="69" spans="1:11" ht="57" x14ac:dyDescent="0.25">
      <c r="A69" s="265"/>
      <c r="B69" s="95" t="s">
        <v>766</v>
      </c>
      <c r="C69" s="258" t="s">
        <v>437</v>
      </c>
      <c r="D69" s="248"/>
      <c r="E69" s="235" t="s">
        <v>42</v>
      </c>
      <c r="F69" s="235" t="s">
        <v>42</v>
      </c>
      <c r="G69" s="235" t="s">
        <v>42</v>
      </c>
      <c r="H69" s="235" t="s">
        <v>42</v>
      </c>
      <c r="I69" s="243" t="s">
        <v>747</v>
      </c>
      <c r="J69" s="45"/>
      <c r="K69" s="45"/>
    </row>
    <row r="70" spans="1:11" ht="42.75" x14ac:dyDescent="0.25">
      <c r="A70" s="265"/>
      <c r="B70" s="95" t="s">
        <v>767</v>
      </c>
      <c r="C70" s="258" t="s">
        <v>438</v>
      </c>
      <c r="D70" s="248"/>
      <c r="E70" s="235"/>
      <c r="F70" s="235"/>
      <c r="G70" s="235"/>
      <c r="H70" s="235"/>
      <c r="I70" s="243"/>
      <c r="J70" s="45"/>
      <c r="K70" s="45"/>
    </row>
    <row r="71" spans="1:11" ht="71.25" x14ac:dyDescent="0.25">
      <c r="A71" s="265"/>
      <c r="B71" s="95" t="s">
        <v>768</v>
      </c>
      <c r="C71" s="258" t="s">
        <v>441</v>
      </c>
      <c r="D71" s="248"/>
      <c r="E71" s="235" t="s">
        <v>42</v>
      </c>
      <c r="F71" s="235" t="s">
        <v>42</v>
      </c>
      <c r="G71" s="235" t="s">
        <v>42</v>
      </c>
      <c r="H71" s="235" t="s">
        <v>42</v>
      </c>
      <c r="I71" s="243" t="s">
        <v>747</v>
      </c>
      <c r="J71" s="45"/>
      <c r="K71" s="45"/>
    </row>
    <row r="72" spans="1:11" ht="57" x14ac:dyDescent="0.25">
      <c r="A72" s="265"/>
      <c r="B72" s="95" t="s">
        <v>769</v>
      </c>
      <c r="C72" s="258" t="s">
        <v>442</v>
      </c>
      <c r="D72" s="248"/>
      <c r="E72" s="235" t="s">
        <v>42</v>
      </c>
      <c r="F72" s="235" t="s">
        <v>42</v>
      </c>
      <c r="G72" s="235" t="s">
        <v>42</v>
      </c>
      <c r="H72" s="235" t="s">
        <v>42</v>
      </c>
      <c r="I72" s="243" t="s">
        <v>747</v>
      </c>
      <c r="J72" s="45"/>
      <c r="K72" s="45"/>
    </row>
    <row r="73" spans="1:11" ht="71.25" x14ac:dyDescent="0.25">
      <c r="A73" s="265"/>
      <c r="B73" s="95" t="s">
        <v>770</v>
      </c>
      <c r="C73" s="258" t="s">
        <v>443</v>
      </c>
      <c r="D73" s="248"/>
      <c r="E73" s="235" t="s">
        <v>42</v>
      </c>
      <c r="F73" s="235" t="s">
        <v>42</v>
      </c>
      <c r="G73" s="235" t="s">
        <v>42</v>
      </c>
      <c r="H73" s="235" t="s">
        <v>42</v>
      </c>
      <c r="I73" s="243" t="s">
        <v>747</v>
      </c>
      <c r="J73" s="45"/>
      <c r="K73" s="45"/>
    </row>
    <row r="74" spans="1:11" ht="71.25" x14ac:dyDescent="0.25">
      <c r="A74" s="265"/>
      <c r="B74" s="95" t="s">
        <v>771</v>
      </c>
      <c r="C74" s="258" t="s">
        <v>444</v>
      </c>
      <c r="D74" s="248"/>
      <c r="E74" s="235" t="s">
        <v>42</v>
      </c>
      <c r="F74" s="235" t="s">
        <v>42</v>
      </c>
      <c r="G74" s="235" t="s">
        <v>42</v>
      </c>
      <c r="H74" s="235" t="s">
        <v>42</v>
      </c>
      <c r="I74" s="243" t="s">
        <v>747</v>
      </c>
      <c r="J74" s="45"/>
      <c r="K74" s="45"/>
    </row>
    <row r="75" spans="1:11" x14ac:dyDescent="0.25">
      <c r="A75" s="265"/>
      <c r="B75" s="95" t="s">
        <v>772</v>
      </c>
      <c r="C75" s="258" t="s">
        <v>445</v>
      </c>
      <c r="D75" s="248"/>
      <c r="E75" s="235" t="s">
        <v>42</v>
      </c>
      <c r="F75" s="235" t="s">
        <v>42</v>
      </c>
      <c r="G75" s="235" t="s">
        <v>42</v>
      </c>
      <c r="H75" s="235" t="s">
        <v>42</v>
      </c>
      <c r="I75" s="243" t="s">
        <v>747</v>
      </c>
      <c r="J75" s="45"/>
      <c r="K75" s="45"/>
    </row>
    <row r="76" spans="1:11" x14ac:dyDescent="0.25">
      <c r="A76" s="265"/>
      <c r="B76" s="95" t="s">
        <v>773</v>
      </c>
      <c r="C76" s="258" t="s">
        <v>448</v>
      </c>
      <c r="D76" s="248"/>
      <c r="E76" s="235" t="s">
        <v>42</v>
      </c>
      <c r="F76" s="235" t="s">
        <v>42</v>
      </c>
      <c r="G76" s="235" t="s">
        <v>42</v>
      </c>
      <c r="H76" s="235" t="s">
        <v>42</v>
      </c>
      <c r="I76" s="243" t="s">
        <v>747</v>
      </c>
      <c r="J76" s="45"/>
      <c r="K76" s="45"/>
    </row>
    <row r="77" spans="1:11" ht="28.5" x14ac:dyDescent="0.25">
      <c r="A77" s="265"/>
      <c r="B77" s="95" t="s">
        <v>774</v>
      </c>
      <c r="C77" s="258" t="s">
        <v>449</v>
      </c>
      <c r="D77" s="248"/>
      <c r="E77" s="235" t="s">
        <v>42</v>
      </c>
      <c r="F77" s="235" t="s">
        <v>42</v>
      </c>
      <c r="G77" s="235" t="s">
        <v>42</v>
      </c>
      <c r="H77" s="235" t="s">
        <v>42</v>
      </c>
      <c r="I77" s="243" t="s">
        <v>747</v>
      </c>
      <c r="J77" s="45"/>
      <c r="K77" s="45"/>
    </row>
    <row r="78" spans="1:11" ht="42.75" x14ac:dyDescent="0.25">
      <c r="A78" s="265"/>
      <c r="B78" s="95" t="s">
        <v>775</v>
      </c>
      <c r="C78" s="258" t="s">
        <v>450</v>
      </c>
      <c r="D78" s="248"/>
      <c r="E78" s="235" t="s">
        <v>42</v>
      </c>
      <c r="F78" s="235" t="s">
        <v>42</v>
      </c>
      <c r="G78" s="235" t="s">
        <v>42</v>
      </c>
      <c r="H78" s="235" t="s">
        <v>42</v>
      </c>
      <c r="I78" s="243" t="s">
        <v>747</v>
      </c>
      <c r="J78" s="45"/>
      <c r="K78" s="45"/>
    </row>
    <row r="79" spans="1:11" ht="57" x14ac:dyDescent="0.25">
      <c r="A79" s="265"/>
      <c r="B79" s="95" t="s">
        <v>776</v>
      </c>
      <c r="C79" s="258" t="s">
        <v>452</v>
      </c>
      <c r="D79" s="248"/>
      <c r="E79" s="235" t="s">
        <v>42</v>
      </c>
      <c r="F79" s="235" t="s">
        <v>42</v>
      </c>
      <c r="G79" s="235" t="s">
        <v>42</v>
      </c>
      <c r="H79" s="235" t="s">
        <v>42</v>
      </c>
      <c r="I79" s="243" t="s">
        <v>747</v>
      </c>
      <c r="J79" s="45"/>
      <c r="K79" s="45"/>
    </row>
    <row r="80" spans="1:11" ht="28.5" x14ac:dyDescent="0.25">
      <c r="A80" s="265"/>
      <c r="B80" s="95" t="s">
        <v>777</v>
      </c>
      <c r="C80" s="258" t="s">
        <v>453</v>
      </c>
      <c r="D80" s="248"/>
      <c r="E80" s="235" t="s">
        <v>42</v>
      </c>
      <c r="F80" s="235" t="s">
        <v>42</v>
      </c>
      <c r="G80" s="235" t="s">
        <v>42</v>
      </c>
      <c r="H80" s="235" t="s">
        <v>42</v>
      </c>
      <c r="I80" s="243" t="s">
        <v>747</v>
      </c>
      <c r="J80" s="45"/>
      <c r="K80" s="45"/>
    </row>
    <row r="81" spans="1:11" ht="42.75" x14ac:dyDescent="0.25">
      <c r="A81" s="265"/>
      <c r="B81" s="95" t="s">
        <v>778</v>
      </c>
      <c r="C81" s="258" t="s">
        <v>457</v>
      </c>
      <c r="D81" s="248" t="s">
        <v>228</v>
      </c>
      <c r="E81" s="235" t="s">
        <v>42</v>
      </c>
      <c r="F81" s="235" t="s">
        <v>42</v>
      </c>
      <c r="G81" s="235" t="s">
        <v>42</v>
      </c>
      <c r="H81" s="235" t="s">
        <v>42</v>
      </c>
      <c r="I81" s="243" t="s">
        <v>747</v>
      </c>
      <c r="J81" s="45"/>
      <c r="K81" s="45"/>
    </row>
    <row r="82" spans="1:11" ht="42.75" x14ac:dyDescent="0.25">
      <c r="A82" s="265"/>
      <c r="B82" s="95" t="s">
        <v>779</v>
      </c>
      <c r="C82" s="258" t="s">
        <v>459</v>
      </c>
      <c r="D82" s="248" t="s">
        <v>228</v>
      </c>
      <c r="E82" s="235" t="s">
        <v>42</v>
      </c>
      <c r="F82" s="235" t="s">
        <v>42</v>
      </c>
      <c r="G82" s="235" t="s">
        <v>42</v>
      </c>
      <c r="H82" s="235" t="s">
        <v>42</v>
      </c>
      <c r="I82" s="243" t="s">
        <v>747</v>
      </c>
      <c r="J82" s="45"/>
      <c r="K82" s="45"/>
    </row>
    <row r="83" spans="1:11" ht="99.75" x14ac:dyDescent="0.25">
      <c r="A83" s="265"/>
      <c r="B83" s="525" t="s">
        <v>780</v>
      </c>
      <c r="C83" s="259" t="s">
        <v>460</v>
      </c>
      <c r="D83" s="248" t="s">
        <v>781</v>
      </c>
      <c r="E83" s="235" t="s">
        <v>42</v>
      </c>
      <c r="F83" s="235" t="s">
        <v>42</v>
      </c>
      <c r="G83" s="235" t="s">
        <v>42</v>
      </c>
      <c r="H83" s="235" t="s">
        <v>42</v>
      </c>
      <c r="I83" s="243" t="s">
        <v>747</v>
      </c>
      <c r="J83" s="45"/>
      <c r="K83" s="45"/>
    </row>
    <row r="84" spans="1:11" x14ac:dyDescent="0.25">
      <c r="A84" s="265"/>
      <c r="B84" s="525"/>
      <c r="C84" s="261" t="s">
        <v>462</v>
      </c>
      <c r="D84" s="416" t="s">
        <v>463</v>
      </c>
      <c r="E84" s="230" t="s">
        <v>378</v>
      </c>
      <c r="F84" s="230">
        <v>16</v>
      </c>
      <c r="G84" s="230" t="s">
        <v>782</v>
      </c>
      <c r="H84" s="230" t="s">
        <v>783</v>
      </c>
      <c r="I84" s="232" t="str">
        <f t="shared" ref="I84:I114" si="1">IF(ISBLANK(E84),"unwesentlich",IF(E84="Ja","wesentlich",IF(F84&gt;=18,"wesentlich",IF(G84&gt;=8,"wesentlich",IF(H84&gt;=8,"wesentlich","unwesentlich")))))</f>
        <v>wesentlich</v>
      </c>
      <c r="J84" s="45"/>
      <c r="K84" s="45"/>
    </row>
    <row r="85" spans="1:11" ht="28.5" x14ac:dyDescent="0.25">
      <c r="A85" s="265"/>
      <c r="B85" s="525"/>
      <c r="C85" s="260" t="s">
        <v>468</v>
      </c>
      <c r="D85" s="417" t="s">
        <v>469</v>
      </c>
      <c r="E85" s="235" t="s">
        <v>36</v>
      </c>
      <c r="F85" s="235">
        <v>6</v>
      </c>
      <c r="G85" s="235">
        <v>3</v>
      </c>
      <c r="H85" s="235">
        <v>4</v>
      </c>
      <c r="I85" s="243" t="s">
        <v>747</v>
      </c>
      <c r="J85" s="45"/>
      <c r="K85" s="45"/>
    </row>
    <row r="86" spans="1:11" x14ac:dyDescent="0.25">
      <c r="A86" s="265"/>
      <c r="B86" s="525"/>
      <c r="C86" s="260" t="s">
        <v>473</v>
      </c>
      <c r="D86" s="417" t="s">
        <v>474</v>
      </c>
      <c r="E86" s="235" t="s">
        <v>36</v>
      </c>
      <c r="F86" s="235">
        <v>8</v>
      </c>
      <c r="G86" s="235">
        <v>4</v>
      </c>
      <c r="H86" s="235">
        <v>1</v>
      </c>
      <c r="I86" s="243" t="s">
        <v>747</v>
      </c>
      <c r="J86" s="45"/>
      <c r="K86" s="45"/>
    </row>
    <row r="87" spans="1:11" ht="42.75" x14ac:dyDescent="0.25">
      <c r="A87" s="265"/>
      <c r="B87" s="95" t="s">
        <v>784</v>
      </c>
      <c r="C87" s="258" t="s">
        <v>478</v>
      </c>
      <c r="D87" s="248" t="s">
        <v>228</v>
      </c>
      <c r="E87" s="235"/>
      <c r="F87" s="235" t="s">
        <v>42</v>
      </c>
      <c r="G87" s="235" t="s">
        <v>42</v>
      </c>
      <c r="H87" s="235" t="s">
        <v>42</v>
      </c>
      <c r="I87" s="243" t="s">
        <v>747</v>
      </c>
      <c r="J87" s="45"/>
      <c r="K87" s="45"/>
    </row>
    <row r="88" spans="1:11" ht="42.75" x14ac:dyDescent="0.25">
      <c r="A88" s="265"/>
      <c r="B88" s="95" t="s">
        <v>785</v>
      </c>
      <c r="C88" s="258" t="s">
        <v>480</v>
      </c>
      <c r="D88" s="248" t="s">
        <v>228</v>
      </c>
      <c r="E88" s="235"/>
      <c r="F88" s="235" t="s">
        <v>42</v>
      </c>
      <c r="G88" s="235" t="s">
        <v>42</v>
      </c>
      <c r="H88" s="235" t="s">
        <v>42</v>
      </c>
      <c r="I88" s="243" t="s">
        <v>747</v>
      </c>
      <c r="J88" s="45"/>
      <c r="K88" s="45"/>
    </row>
    <row r="89" spans="1:11" ht="28.5" x14ac:dyDescent="0.25">
      <c r="A89" s="265"/>
      <c r="B89" s="95" t="s">
        <v>786</v>
      </c>
      <c r="C89" s="258" t="s">
        <v>484</v>
      </c>
      <c r="D89" s="248" t="s">
        <v>228</v>
      </c>
      <c r="E89" s="235"/>
      <c r="F89" s="235" t="s">
        <v>42</v>
      </c>
      <c r="G89" s="235" t="s">
        <v>42</v>
      </c>
      <c r="H89" s="235" t="s">
        <v>42</v>
      </c>
      <c r="I89" s="243" t="s">
        <v>747</v>
      </c>
      <c r="J89" s="45"/>
      <c r="K89" s="45"/>
    </row>
    <row r="90" spans="1:11" ht="42.75" x14ac:dyDescent="0.25">
      <c r="A90" s="265"/>
      <c r="B90" s="95" t="s">
        <v>787</v>
      </c>
      <c r="C90" s="258" t="s">
        <v>486</v>
      </c>
      <c r="D90" s="248" t="s">
        <v>228</v>
      </c>
      <c r="E90" s="235"/>
      <c r="F90" s="235" t="s">
        <v>42</v>
      </c>
      <c r="G90" s="235" t="s">
        <v>42</v>
      </c>
      <c r="H90" s="235" t="s">
        <v>42</v>
      </c>
      <c r="I90" s="243" t="s">
        <v>747</v>
      </c>
      <c r="J90" s="45"/>
      <c r="K90" s="45"/>
    </row>
    <row r="91" spans="1:11" ht="57" x14ac:dyDescent="0.25">
      <c r="A91" s="265"/>
      <c r="B91" s="95" t="s">
        <v>788</v>
      </c>
      <c r="C91" s="258" t="s">
        <v>488</v>
      </c>
      <c r="D91" s="248" t="s">
        <v>228</v>
      </c>
      <c r="E91" s="235"/>
      <c r="F91" s="235" t="s">
        <v>42</v>
      </c>
      <c r="G91" s="235" t="s">
        <v>42</v>
      </c>
      <c r="H91" s="235" t="s">
        <v>42</v>
      </c>
      <c r="I91" s="243" t="s">
        <v>747</v>
      </c>
      <c r="J91" s="45"/>
      <c r="K91" s="45"/>
    </row>
    <row r="92" spans="1:11" ht="71.25" x14ac:dyDescent="0.25">
      <c r="A92" s="265"/>
      <c r="B92" s="95" t="s">
        <v>789</v>
      </c>
      <c r="C92" s="258" t="s">
        <v>492</v>
      </c>
      <c r="D92" s="248" t="s">
        <v>228</v>
      </c>
      <c r="E92" s="235"/>
      <c r="F92" s="235" t="s">
        <v>42</v>
      </c>
      <c r="G92" s="235" t="s">
        <v>42</v>
      </c>
      <c r="H92" s="235" t="s">
        <v>42</v>
      </c>
      <c r="I92" s="243" t="s">
        <v>747</v>
      </c>
      <c r="J92" s="45"/>
      <c r="K92" s="45"/>
    </row>
    <row r="93" spans="1:11" ht="28.5" x14ac:dyDescent="0.25">
      <c r="A93" s="265"/>
      <c r="B93" s="95" t="s">
        <v>790</v>
      </c>
      <c r="C93" s="258" t="s">
        <v>494</v>
      </c>
      <c r="D93" s="248" t="s">
        <v>228</v>
      </c>
      <c r="E93" s="235"/>
      <c r="F93" s="235" t="s">
        <v>42</v>
      </c>
      <c r="G93" s="235" t="s">
        <v>42</v>
      </c>
      <c r="H93" s="235" t="s">
        <v>42</v>
      </c>
      <c r="I93" s="243" t="s">
        <v>747</v>
      </c>
      <c r="J93" s="45"/>
      <c r="K93" s="45"/>
    </row>
    <row r="94" spans="1:11" ht="28.5" x14ac:dyDescent="0.25">
      <c r="A94" s="265"/>
      <c r="B94" s="95" t="s">
        <v>791</v>
      </c>
      <c r="C94" s="258" t="s">
        <v>496</v>
      </c>
      <c r="D94" s="248" t="s">
        <v>228</v>
      </c>
      <c r="E94" s="235"/>
      <c r="F94" s="235" t="s">
        <v>42</v>
      </c>
      <c r="G94" s="235" t="s">
        <v>42</v>
      </c>
      <c r="H94" s="235" t="s">
        <v>42</v>
      </c>
      <c r="I94" s="243" t="s">
        <v>747</v>
      </c>
      <c r="J94" s="45"/>
      <c r="K94" s="45"/>
    </row>
    <row r="95" spans="1:11" ht="85.5" x14ac:dyDescent="0.25">
      <c r="A95" s="265"/>
      <c r="B95" s="225" t="s">
        <v>792</v>
      </c>
      <c r="C95" s="262" t="s">
        <v>500</v>
      </c>
      <c r="D95" s="229" t="s">
        <v>501</v>
      </c>
      <c r="E95" s="230" t="s">
        <v>36</v>
      </c>
      <c r="F95" s="230">
        <v>14</v>
      </c>
      <c r="G95" s="230">
        <v>9</v>
      </c>
      <c r="H95" s="230">
        <v>2</v>
      </c>
      <c r="I95" s="232" t="str">
        <f t="shared" si="1"/>
        <v>wesentlich</v>
      </c>
      <c r="J95" s="45"/>
      <c r="K95" s="45"/>
    </row>
    <row r="96" spans="1:11" ht="28.5" x14ac:dyDescent="0.25">
      <c r="A96" s="265"/>
      <c r="B96" s="95" t="s">
        <v>793</v>
      </c>
      <c r="C96" s="258" t="s">
        <v>506</v>
      </c>
      <c r="D96" s="234" t="s">
        <v>507</v>
      </c>
      <c r="E96" s="235" t="s">
        <v>36</v>
      </c>
      <c r="F96" s="235">
        <v>4</v>
      </c>
      <c r="G96" s="235">
        <v>3</v>
      </c>
      <c r="H96" s="235">
        <v>2</v>
      </c>
      <c r="I96" s="243" t="str">
        <f t="shared" si="1"/>
        <v>unwesentlich</v>
      </c>
      <c r="J96" s="45"/>
      <c r="K96" s="45"/>
    </row>
    <row r="97" spans="1:11" ht="85.5" x14ac:dyDescent="0.25">
      <c r="A97" s="265"/>
      <c r="B97" s="523" t="s">
        <v>794</v>
      </c>
      <c r="C97" s="225" t="s">
        <v>512</v>
      </c>
      <c r="D97" s="229" t="s">
        <v>513</v>
      </c>
      <c r="E97" s="230" t="s">
        <v>36</v>
      </c>
      <c r="F97" s="230">
        <v>8</v>
      </c>
      <c r="G97" s="230">
        <v>9</v>
      </c>
      <c r="H97" s="230">
        <v>6</v>
      </c>
      <c r="I97" s="232" t="str">
        <f t="shared" si="1"/>
        <v>wesentlich</v>
      </c>
      <c r="J97" s="45"/>
      <c r="K97" s="45"/>
    </row>
    <row r="98" spans="1:11" ht="28.5" x14ac:dyDescent="0.25">
      <c r="A98" s="265"/>
      <c r="B98" s="524"/>
      <c r="C98" s="95" t="s">
        <v>518</v>
      </c>
      <c r="D98" s="234" t="s">
        <v>519</v>
      </c>
      <c r="E98" s="235" t="s">
        <v>36</v>
      </c>
      <c r="F98" s="235">
        <v>6</v>
      </c>
      <c r="G98" s="235">
        <v>4</v>
      </c>
      <c r="H98" s="235">
        <v>4</v>
      </c>
      <c r="I98" s="243" t="str">
        <f t="shared" si="1"/>
        <v>unwesentlich</v>
      </c>
      <c r="J98" s="45"/>
      <c r="K98" s="45"/>
    </row>
    <row r="99" spans="1:11" ht="57" x14ac:dyDescent="0.25">
      <c r="A99" s="265"/>
      <c r="B99" s="395" t="s">
        <v>795</v>
      </c>
      <c r="C99" s="225" t="s">
        <v>526</v>
      </c>
      <c r="D99" s="229" t="s">
        <v>527</v>
      </c>
      <c r="E99" s="230" t="s">
        <v>378</v>
      </c>
      <c r="F99" s="230">
        <v>16</v>
      </c>
      <c r="G99" s="230">
        <v>12</v>
      </c>
      <c r="H99" s="230">
        <v>15</v>
      </c>
      <c r="I99" s="232" t="str">
        <f t="shared" si="1"/>
        <v>wesentlich</v>
      </c>
      <c r="J99" s="45"/>
      <c r="K99" s="45"/>
    </row>
    <row r="100" spans="1:11" ht="28.5" x14ac:dyDescent="0.25">
      <c r="A100" s="265"/>
      <c r="B100" s="95" t="s">
        <v>796</v>
      </c>
      <c r="C100" s="258" t="s">
        <v>535</v>
      </c>
      <c r="D100" s="248" t="s">
        <v>228</v>
      </c>
      <c r="E100" s="235" t="s">
        <v>42</v>
      </c>
      <c r="F100" s="235" t="s">
        <v>42</v>
      </c>
      <c r="G100" s="235" t="s">
        <v>42</v>
      </c>
      <c r="H100" s="235" t="s">
        <v>42</v>
      </c>
      <c r="I100" s="243" t="s">
        <v>747</v>
      </c>
      <c r="J100" s="45"/>
      <c r="K100" s="45"/>
    </row>
    <row r="101" spans="1:11" ht="28.5" x14ac:dyDescent="0.25">
      <c r="A101" s="265"/>
      <c r="B101" s="95" t="s">
        <v>797</v>
      </c>
      <c r="C101" s="258" t="s">
        <v>537</v>
      </c>
      <c r="D101" s="248" t="s">
        <v>228</v>
      </c>
      <c r="E101" s="235" t="s">
        <v>42</v>
      </c>
      <c r="F101" s="235" t="s">
        <v>42</v>
      </c>
      <c r="G101" s="235" t="s">
        <v>42</v>
      </c>
      <c r="H101" s="235" t="s">
        <v>42</v>
      </c>
      <c r="I101" s="243" t="s">
        <v>747</v>
      </c>
      <c r="J101" s="45"/>
      <c r="K101" s="45"/>
    </row>
    <row r="102" spans="1:11" ht="42.75" x14ac:dyDescent="0.25">
      <c r="A102" s="265"/>
      <c r="B102" s="95" t="s">
        <v>798</v>
      </c>
      <c r="C102" s="258" t="s">
        <v>541</v>
      </c>
      <c r="D102" s="248" t="s">
        <v>228</v>
      </c>
      <c r="E102" s="235" t="s">
        <v>42</v>
      </c>
      <c r="F102" s="235" t="s">
        <v>42</v>
      </c>
      <c r="G102" s="235" t="s">
        <v>42</v>
      </c>
      <c r="H102" s="235" t="s">
        <v>42</v>
      </c>
      <c r="I102" s="243" t="s">
        <v>747</v>
      </c>
      <c r="J102" s="45"/>
      <c r="K102" s="45"/>
    </row>
    <row r="103" spans="1:11" ht="42.75" x14ac:dyDescent="0.25">
      <c r="A103" s="265"/>
      <c r="B103" s="225" t="s">
        <v>799</v>
      </c>
      <c r="C103" s="262" t="s">
        <v>543</v>
      </c>
      <c r="D103" s="229" t="s">
        <v>544</v>
      </c>
      <c r="E103" s="230" t="s">
        <v>36</v>
      </c>
      <c r="F103" s="230">
        <v>27</v>
      </c>
      <c r="G103" s="230">
        <v>6</v>
      </c>
      <c r="H103" s="230">
        <v>4</v>
      </c>
      <c r="I103" s="232" t="str">
        <f t="shared" si="1"/>
        <v>wesentlich</v>
      </c>
      <c r="J103" s="45"/>
      <c r="K103" s="45"/>
    </row>
    <row r="104" spans="1:11" ht="57" x14ac:dyDescent="0.25">
      <c r="A104" s="273"/>
      <c r="B104" s="252" t="s">
        <v>800</v>
      </c>
      <c r="C104" s="272" t="s">
        <v>549</v>
      </c>
      <c r="D104" s="253" t="s">
        <v>228</v>
      </c>
      <c r="E104" s="254" t="s">
        <v>42</v>
      </c>
      <c r="F104" s="254" t="s">
        <v>42</v>
      </c>
      <c r="G104" s="254" t="s">
        <v>42</v>
      </c>
      <c r="H104" s="254" t="s">
        <v>42</v>
      </c>
      <c r="I104" s="255" t="s">
        <v>747</v>
      </c>
      <c r="J104" s="45"/>
      <c r="K104" s="45"/>
    </row>
    <row r="105" spans="1:11" ht="128.25" x14ac:dyDescent="0.25">
      <c r="A105" s="266"/>
      <c r="B105" s="524" t="s">
        <v>801</v>
      </c>
      <c r="C105" s="245" t="s">
        <v>554</v>
      </c>
      <c r="D105" s="234" t="s">
        <v>555</v>
      </c>
      <c r="E105" s="235" t="s">
        <v>36</v>
      </c>
      <c r="F105" s="235">
        <v>16</v>
      </c>
      <c r="G105" s="235">
        <v>3</v>
      </c>
      <c r="H105" s="235">
        <v>6</v>
      </c>
      <c r="I105" s="251" t="str">
        <f t="shared" si="1"/>
        <v>unwesentlich</v>
      </c>
      <c r="J105" s="45"/>
      <c r="K105" s="45"/>
    </row>
    <row r="106" spans="1:11" ht="57" x14ac:dyDescent="0.25">
      <c r="A106" s="266"/>
      <c r="B106" s="525"/>
      <c r="C106" s="225" t="s">
        <v>566</v>
      </c>
      <c r="D106" s="229" t="s">
        <v>567</v>
      </c>
      <c r="E106" s="230" t="s">
        <v>36</v>
      </c>
      <c r="F106" s="230">
        <v>12</v>
      </c>
      <c r="G106" s="230">
        <v>6</v>
      </c>
      <c r="H106" s="230">
        <v>9</v>
      </c>
      <c r="I106" s="232" t="str">
        <f t="shared" si="1"/>
        <v>wesentlich</v>
      </c>
      <c r="J106" s="45"/>
      <c r="K106" s="45"/>
    </row>
    <row r="107" spans="1:11" ht="114" x14ac:dyDescent="0.25">
      <c r="A107" s="266"/>
      <c r="B107" s="525"/>
      <c r="C107" s="225" t="s">
        <v>574</v>
      </c>
      <c r="D107" s="229" t="s">
        <v>575</v>
      </c>
      <c r="E107" s="230" t="s">
        <v>36</v>
      </c>
      <c r="F107" s="230">
        <v>6</v>
      </c>
      <c r="G107" s="230">
        <v>6</v>
      </c>
      <c r="H107" s="230">
        <v>8</v>
      </c>
      <c r="I107" s="232" t="str">
        <f t="shared" si="1"/>
        <v>wesentlich</v>
      </c>
      <c r="J107" s="45"/>
      <c r="K107" s="45"/>
    </row>
    <row r="108" spans="1:11" ht="42.75" x14ac:dyDescent="0.25">
      <c r="A108" s="266"/>
      <c r="B108" s="94" t="s">
        <v>802</v>
      </c>
      <c r="C108" s="245" t="s">
        <v>583</v>
      </c>
      <c r="D108" s="234" t="s">
        <v>585</v>
      </c>
      <c r="E108" s="235" t="s">
        <v>36</v>
      </c>
      <c r="F108" s="235">
        <v>5</v>
      </c>
      <c r="G108" s="235">
        <v>2</v>
      </c>
      <c r="H108" s="235">
        <v>4</v>
      </c>
      <c r="I108" s="243" t="str">
        <f t="shared" si="1"/>
        <v>unwesentlich</v>
      </c>
      <c r="J108" s="45"/>
      <c r="K108" s="45"/>
    </row>
    <row r="109" spans="1:11" x14ac:dyDescent="0.25">
      <c r="A109" s="266"/>
      <c r="B109" s="94" t="s">
        <v>803</v>
      </c>
      <c r="C109" s="245" t="s">
        <v>804</v>
      </c>
      <c r="D109" s="234" t="s">
        <v>595</v>
      </c>
      <c r="E109" s="235" t="s">
        <v>36</v>
      </c>
      <c r="F109" s="235">
        <v>4</v>
      </c>
      <c r="G109" s="235">
        <v>3</v>
      </c>
      <c r="H109" s="235">
        <v>3</v>
      </c>
      <c r="I109" s="243" t="str">
        <f t="shared" si="1"/>
        <v>unwesentlich</v>
      </c>
      <c r="J109" s="45"/>
      <c r="K109" s="45"/>
    </row>
    <row r="110" spans="1:11" ht="85.5" x14ac:dyDescent="0.25">
      <c r="A110" s="266"/>
      <c r="B110" s="94" t="s">
        <v>805</v>
      </c>
      <c r="C110" s="245" t="s">
        <v>604</v>
      </c>
      <c r="D110" s="234" t="s">
        <v>607</v>
      </c>
      <c r="E110" s="235" t="s">
        <v>36</v>
      </c>
      <c r="F110" s="235">
        <v>14</v>
      </c>
      <c r="G110" s="235">
        <v>6</v>
      </c>
      <c r="H110" s="235">
        <v>6</v>
      </c>
      <c r="I110" s="243" t="str">
        <f t="shared" si="1"/>
        <v>unwesentlich</v>
      </c>
      <c r="J110" s="45"/>
      <c r="K110" s="45"/>
    </row>
    <row r="111" spans="1:11" ht="171" x14ac:dyDescent="0.25">
      <c r="A111" s="266"/>
      <c r="B111" s="225" t="s">
        <v>806</v>
      </c>
      <c r="C111" s="227" t="s">
        <v>615</v>
      </c>
      <c r="D111" s="229" t="s">
        <v>807</v>
      </c>
      <c r="E111" s="230" t="s">
        <v>378</v>
      </c>
      <c r="F111" s="230">
        <v>7</v>
      </c>
      <c r="G111" s="230">
        <v>10</v>
      </c>
      <c r="H111" s="230">
        <v>10</v>
      </c>
      <c r="I111" s="232" t="str">
        <f t="shared" si="1"/>
        <v>wesentlich</v>
      </c>
      <c r="J111" s="45"/>
      <c r="K111" s="45"/>
    </row>
    <row r="112" spans="1:11" ht="42.75" x14ac:dyDescent="0.25">
      <c r="A112" s="266"/>
      <c r="B112" s="225" t="s">
        <v>808</v>
      </c>
      <c r="C112" s="227" t="s">
        <v>629</v>
      </c>
      <c r="D112" s="229" t="s">
        <v>632</v>
      </c>
      <c r="E112" s="230" t="s">
        <v>36</v>
      </c>
      <c r="F112" s="230">
        <v>6</v>
      </c>
      <c r="G112" s="230">
        <v>3</v>
      </c>
      <c r="H112" s="230">
        <v>9</v>
      </c>
      <c r="I112" s="232" t="str">
        <f t="shared" si="1"/>
        <v>wesentlich</v>
      </c>
      <c r="J112" s="45"/>
      <c r="K112" s="45"/>
    </row>
    <row r="113" spans="1:11" ht="85.5" x14ac:dyDescent="0.25">
      <c r="A113" s="266"/>
      <c r="B113" s="94" t="s">
        <v>809</v>
      </c>
      <c r="C113" s="245" t="s">
        <v>639</v>
      </c>
      <c r="D113" s="234" t="s">
        <v>640</v>
      </c>
      <c r="E113" s="235" t="s">
        <v>36</v>
      </c>
      <c r="F113" s="235">
        <v>14</v>
      </c>
      <c r="G113" s="235">
        <v>6</v>
      </c>
      <c r="H113" s="235">
        <v>6</v>
      </c>
      <c r="I113" s="243" t="str">
        <f t="shared" si="1"/>
        <v>unwesentlich</v>
      </c>
      <c r="J113" s="45"/>
      <c r="K113" s="45"/>
    </row>
    <row r="114" spans="1:11" ht="71.25" x14ac:dyDescent="0.25">
      <c r="A114" s="384"/>
      <c r="B114" s="385" t="s">
        <v>810</v>
      </c>
      <c r="C114" s="385" t="s">
        <v>650</v>
      </c>
      <c r="D114" s="386" t="s">
        <v>651</v>
      </c>
      <c r="E114" s="387" t="s">
        <v>36</v>
      </c>
      <c r="F114" s="387">
        <v>24</v>
      </c>
      <c r="G114" s="387">
        <v>10</v>
      </c>
      <c r="H114" s="387">
        <v>10</v>
      </c>
      <c r="I114" s="388" t="str">
        <f t="shared" si="1"/>
        <v>wesentlich</v>
      </c>
      <c r="J114" s="45"/>
      <c r="K114" s="45"/>
    </row>
    <row r="115" spans="1:11" x14ac:dyDescent="0.25">
      <c r="B115" s="46"/>
      <c r="C115" s="46"/>
      <c r="D115" s="241"/>
      <c r="E115" s="46"/>
      <c r="F115" s="46"/>
      <c r="G115" s="49"/>
      <c r="H115" s="49"/>
      <c r="I115" s="49"/>
      <c r="J115" s="49"/>
      <c r="K115" s="47"/>
    </row>
    <row r="116" spans="1:11" x14ac:dyDescent="0.25">
      <c r="B116" s="46"/>
      <c r="C116" s="46"/>
      <c r="D116" s="241"/>
      <c r="E116" s="46"/>
      <c r="F116" s="46"/>
      <c r="G116" s="49"/>
      <c r="H116" s="49"/>
      <c r="I116" s="49"/>
      <c r="J116" s="49"/>
      <c r="K116" s="47"/>
    </row>
    <row r="117" spans="1:11" x14ac:dyDescent="0.25">
      <c r="B117" s="46"/>
      <c r="C117" s="46"/>
      <c r="D117" s="241"/>
      <c r="E117" s="46"/>
      <c r="F117" s="46"/>
      <c r="G117" s="49"/>
      <c r="H117" s="49"/>
      <c r="I117" s="49"/>
      <c r="J117" s="49"/>
      <c r="K117" s="47"/>
    </row>
    <row r="118" spans="1:11" x14ac:dyDescent="0.25">
      <c r="B118" s="46"/>
      <c r="C118" s="46"/>
      <c r="D118" s="241"/>
      <c r="E118" s="46"/>
      <c r="F118" s="46"/>
      <c r="G118" s="49"/>
      <c r="H118" s="49"/>
      <c r="I118" s="49"/>
      <c r="J118" s="49"/>
      <c r="K118" s="47"/>
    </row>
    <row r="119" spans="1:11" x14ac:dyDescent="0.25">
      <c r="B119" s="46"/>
      <c r="C119" s="46"/>
      <c r="D119" s="241"/>
      <c r="E119" s="46"/>
      <c r="F119" s="46"/>
      <c r="G119" s="49"/>
      <c r="H119" s="49"/>
      <c r="I119" s="49"/>
      <c r="J119" s="49"/>
      <c r="K119" s="47"/>
    </row>
    <row r="120" spans="1:11" x14ac:dyDescent="0.25">
      <c r="B120" s="46"/>
      <c r="C120" s="46"/>
      <c r="D120" s="241"/>
      <c r="E120" s="46"/>
      <c r="F120" s="46"/>
      <c r="G120" s="49"/>
      <c r="H120" s="49"/>
      <c r="I120" s="49"/>
      <c r="J120" s="49"/>
      <c r="K120" s="47"/>
    </row>
    <row r="121" spans="1:11" x14ac:dyDescent="0.25">
      <c r="B121" s="46"/>
      <c r="C121" s="46"/>
      <c r="D121" s="241"/>
      <c r="E121" s="46"/>
      <c r="F121" s="46"/>
      <c r="G121" s="49"/>
      <c r="H121" s="49"/>
      <c r="I121" s="49"/>
      <c r="J121" s="49"/>
      <c r="K121" s="47"/>
    </row>
    <row r="122" spans="1:11" x14ac:dyDescent="0.25">
      <c r="B122" s="46"/>
      <c r="C122" s="46"/>
      <c r="D122" s="241"/>
      <c r="E122" s="46"/>
      <c r="F122" s="46"/>
      <c r="G122" s="49"/>
      <c r="H122" s="49"/>
      <c r="I122" s="49"/>
      <c r="J122" s="49"/>
      <c r="K122" s="47"/>
    </row>
    <row r="123" spans="1:11" x14ac:dyDescent="0.25">
      <c r="B123" s="46"/>
      <c r="C123" s="46"/>
      <c r="D123" s="241"/>
      <c r="E123" s="46"/>
      <c r="F123" s="46"/>
      <c r="G123" s="49"/>
      <c r="H123" s="49"/>
      <c r="I123" s="49"/>
      <c r="J123" s="49"/>
      <c r="K123" s="47"/>
    </row>
    <row r="124" spans="1:11" x14ac:dyDescent="0.25">
      <c r="B124" s="46"/>
      <c r="C124" s="46"/>
      <c r="D124" s="241"/>
      <c r="E124" s="46"/>
      <c r="F124" s="46"/>
      <c r="G124" s="49"/>
      <c r="H124" s="49"/>
      <c r="I124" s="49"/>
      <c r="J124" s="49"/>
      <c r="K124" s="47"/>
    </row>
    <row r="125" spans="1:11" x14ac:dyDescent="0.25">
      <c r="B125" s="46"/>
      <c r="C125" s="46"/>
      <c r="D125" s="241"/>
      <c r="E125" s="46"/>
      <c r="F125" s="46"/>
      <c r="G125" s="49"/>
      <c r="H125" s="49"/>
      <c r="I125" s="49"/>
      <c r="J125" s="49"/>
      <c r="K125" s="47"/>
    </row>
    <row r="126" spans="1:11" x14ac:dyDescent="0.25">
      <c r="B126" s="46"/>
      <c r="C126" s="46"/>
      <c r="D126" s="241"/>
      <c r="E126" s="46"/>
      <c r="F126" s="46"/>
      <c r="G126" s="49"/>
      <c r="H126" s="49"/>
      <c r="I126" s="49"/>
      <c r="J126" s="49"/>
      <c r="K126" s="47"/>
    </row>
    <row r="127" spans="1:11" x14ac:dyDescent="0.25">
      <c r="B127" s="46"/>
      <c r="C127" s="46"/>
      <c r="D127" s="241"/>
      <c r="E127" s="46"/>
      <c r="F127" s="46"/>
      <c r="G127" s="49"/>
      <c r="H127" s="49"/>
      <c r="I127" s="49"/>
      <c r="J127" s="49"/>
      <c r="K127" s="47"/>
    </row>
    <row r="128" spans="1:11" x14ac:dyDescent="0.25">
      <c r="B128" s="46"/>
      <c r="C128" s="46"/>
      <c r="D128" s="241"/>
      <c r="E128" s="46"/>
      <c r="F128" s="46"/>
      <c r="G128" s="49"/>
      <c r="H128" s="49"/>
      <c r="I128" s="49"/>
      <c r="J128" s="49"/>
      <c r="K128" s="47"/>
    </row>
    <row r="129" spans="2:11" x14ac:dyDescent="0.25">
      <c r="B129" s="46"/>
      <c r="C129" s="46"/>
      <c r="D129" s="241"/>
      <c r="E129" s="46"/>
      <c r="F129" s="46"/>
      <c r="G129" s="49"/>
      <c r="H129" s="49"/>
      <c r="I129" s="49"/>
      <c r="J129" s="49"/>
      <c r="K129" s="47"/>
    </row>
    <row r="130" spans="2:11" x14ac:dyDescent="0.25">
      <c r="B130" s="46"/>
      <c r="C130" s="46"/>
      <c r="D130" s="241"/>
      <c r="E130" s="46"/>
      <c r="F130" s="46"/>
      <c r="G130" s="49"/>
      <c r="H130" s="49"/>
      <c r="I130" s="49"/>
      <c r="J130" s="49"/>
      <c r="K130" s="47"/>
    </row>
    <row r="131" spans="2:11" x14ac:dyDescent="0.25">
      <c r="B131" s="46"/>
      <c r="C131" s="46"/>
      <c r="D131" s="241"/>
      <c r="E131" s="46"/>
      <c r="F131" s="46"/>
      <c r="G131" s="49"/>
      <c r="H131" s="49"/>
      <c r="I131" s="49"/>
      <c r="J131" s="49"/>
      <c r="K131" s="47"/>
    </row>
    <row r="132" spans="2:11" x14ac:dyDescent="0.25">
      <c r="B132" s="46"/>
      <c r="C132" s="46"/>
      <c r="D132" s="241"/>
      <c r="E132" s="46"/>
      <c r="F132" s="46"/>
      <c r="G132" s="49"/>
      <c r="H132" s="49"/>
      <c r="I132" s="49"/>
      <c r="J132" s="49"/>
      <c r="K132" s="47"/>
    </row>
    <row r="133" spans="2:11" x14ac:dyDescent="0.25">
      <c r="B133" s="46"/>
      <c r="C133" s="46"/>
      <c r="D133" s="241"/>
      <c r="E133" s="46"/>
      <c r="F133" s="46"/>
      <c r="G133" s="49"/>
      <c r="H133" s="49"/>
      <c r="I133" s="49"/>
      <c r="J133" s="49"/>
      <c r="K133" s="47"/>
    </row>
    <row r="134" spans="2:11" x14ac:dyDescent="0.25">
      <c r="B134" s="46"/>
      <c r="C134" s="46"/>
      <c r="D134" s="241"/>
      <c r="E134" s="46"/>
      <c r="F134" s="46"/>
      <c r="G134" s="49"/>
      <c r="H134" s="49"/>
      <c r="I134" s="49"/>
      <c r="J134" s="49"/>
      <c r="K134" s="47"/>
    </row>
    <row r="135" spans="2:11" x14ac:dyDescent="0.25">
      <c r="B135" s="46"/>
      <c r="C135" s="46"/>
      <c r="D135" s="241"/>
      <c r="E135" s="46"/>
      <c r="F135" s="46"/>
      <c r="G135" s="49"/>
      <c r="H135" s="49"/>
      <c r="I135" s="49"/>
      <c r="J135" s="49"/>
      <c r="K135" s="47"/>
    </row>
    <row r="136" spans="2:11" x14ac:dyDescent="0.25">
      <c r="B136" s="46"/>
      <c r="C136" s="46"/>
      <c r="D136" s="241"/>
      <c r="E136" s="46"/>
      <c r="F136" s="46"/>
      <c r="G136" s="49"/>
      <c r="H136" s="49"/>
      <c r="I136" s="49"/>
      <c r="J136" s="49"/>
      <c r="K136" s="47"/>
    </row>
    <row r="137" spans="2:11" x14ac:dyDescent="0.25">
      <c r="B137" s="46"/>
      <c r="C137" s="46"/>
      <c r="D137" s="241"/>
      <c r="E137" s="46"/>
      <c r="F137" s="46"/>
      <c r="G137" s="49"/>
      <c r="H137" s="49"/>
      <c r="I137" s="49"/>
      <c r="J137" s="49"/>
      <c r="K137" s="47"/>
    </row>
    <row r="138" spans="2:11" x14ac:dyDescent="0.25">
      <c r="B138" s="46"/>
      <c r="C138" s="46"/>
      <c r="D138" s="241"/>
      <c r="E138" s="46"/>
      <c r="F138" s="46"/>
      <c r="G138" s="49"/>
      <c r="H138" s="49"/>
      <c r="I138" s="49"/>
      <c r="J138" s="49"/>
      <c r="K138" s="47"/>
    </row>
    <row r="139" spans="2:11" x14ac:dyDescent="0.25">
      <c r="B139" s="46"/>
      <c r="C139" s="46"/>
      <c r="D139" s="241"/>
      <c r="E139" s="46"/>
      <c r="F139" s="46"/>
      <c r="G139" s="49"/>
      <c r="H139" s="49"/>
      <c r="I139" s="49"/>
      <c r="J139" s="49"/>
      <c r="K139" s="47"/>
    </row>
    <row r="140" spans="2:11" x14ac:dyDescent="0.25">
      <c r="B140" s="46"/>
      <c r="C140" s="46"/>
      <c r="D140" s="241"/>
      <c r="E140" s="46"/>
      <c r="F140" s="46"/>
      <c r="G140" s="49"/>
      <c r="H140" s="49"/>
      <c r="I140" s="49"/>
      <c r="J140" s="49"/>
      <c r="K140" s="47"/>
    </row>
    <row r="141" spans="2:11" x14ac:dyDescent="0.25">
      <c r="B141" s="46"/>
      <c r="C141" s="46"/>
      <c r="D141" s="241"/>
      <c r="E141" s="46"/>
      <c r="F141" s="46"/>
      <c r="G141" s="49"/>
      <c r="H141" s="49"/>
      <c r="I141" s="49"/>
      <c r="J141" s="49"/>
      <c r="K141" s="47"/>
    </row>
    <row r="142" spans="2:11" x14ac:dyDescent="0.25">
      <c r="B142" s="46"/>
      <c r="C142" s="46"/>
      <c r="D142" s="241"/>
      <c r="E142" s="46"/>
      <c r="F142" s="46"/>
      <c r="G142" s="49"/>
      <c r="H142" s="49"/>
      <c r="I142" s="49"/>
      <c r="J142" s="49"/>
      <c r="K142" s="47"/>
    </row>
    <row r="143" spans="2:11" x14ac:dyDescent="0.25">
      <c r="B143" s="46"/>
      <c r="C143" s="46"/>
      <c r="D143" s="241"/>
      <c r="E143" s="46"/>
      <c r="F143" s="46"/>
      <c r="G143" s="49"/>
      <c r="H143" s="49"/>
      <c r="I143" s="49"/>
      <c r="J143" s="49"/>
      <c r="K143" s="47"/>
    </row>
    <row r="144" spans="2:11" x14ac:dyDescent="0.25">
      <c r="B144" s="46"/>
      <c r="C144" s="46"/>
      <c r="D144" s="241"/>
      <c r="E144" s="46"/>
      <c r="F144" s="46"/>
      <c r="G144" s="49"/>
      <c r="H144" s="49"/>
      <c r="I144" s="49"/>
      <c r="J144" s="49"/>
      <c r="K144" s="47"/>
    </row>
    <row r="145" spans="2:11" x14ac:dyDescent="0.25">
      <c r="B145" s="46"/>
      <c r="C145" s="46"/>
      <c r="D145" s="241"/>
      <c r="E145" s="46"/>
      <c r="F145" s="46"/>
      <c r="G145" s="49"/>
      <c r="H145" s="49"/>
      <c r="I145" s="49"/>
      <c r="J145" s="49"/>
      <c r="K145" s="47"/>
    </row>
    <row r="146" spans="2:11" x14ac:dyDescent="0.25">
      <c r="B146" s="46"/>
      <c r="C146" s="46"/>
      <c r="D146" s="241"/>
      <c r="E146" s="46"/>
      <c r="F146" s="46"/>
      <c r="G146" s="49"/>
      <c r="H146" s="49"/>
      <c r="I146" s="49"/>
      <c r="J146" s="49"/>
      <c r="K146" s="47"/>
    </row>
    <row r="147" spans="2:11" x14ac:dyDescent="0.25">
      <c r="B147" s="46"/>
      <c r="C147" s="46"/>
      <c r="D147" s="241"/>
      <c r="E147" s="46"/>
      <c r="F147" s="46"/>
      <c r="G147" s="49"/>
      <c r="H147" s="49"/>
      <c r="I147" s="49"/>
      <c r="J147" s="49"/>
      <c r="K147" s="47"/>
    </row>
    <row r="148" spans="2:11" x14ac:dyDescent="0.25">
      <c r="B148" s="46"/>
      <c r="C148" s="46"/>
      <c r="D148" s="241"/>
      <c r="E148" s="46"/>
      <c r="F148" s="46"/>
      <c r="G148" s="49"/>
      <c r="H148" s="49"/>
      <c r="I148" s="49"/>
      <c r="J148" s="49"/>
      <c r="K148" s="47"/>
    </row>
    <row r="149" spans="2:11" x14ac:dyDescent="0.25">
      <c r="B149" s="46"/>
      <c r="C149" s="46"/>
      <c r="D149" s="241"/>
      <c r="E149" s="46"/>
      <c r="F149" s="46"/>
      <c r="G149" s="49"/>
      <c r="H149" s="49"/>
      <c r="I149" s="49"/>
      <c r="J149" s="49"/>
      <c r="K149" s="47"/>
    </row>
    <row r="150" spans="2:11" x14ac:dyDescent="0.25">
      <c r="B150" s="46"/>
      <c r="C150" s="46"/>
      <c r="D150" s="241"/>
      <c r="E150" s="46"/>
      <c r="F150" s="46"/>
      <c r="G150" s="49"/>
      <c r="H150" s="49"/>
      <c r="I150" s="49"/>
      <c r="J150" s="49"/>
      <c r="K150" s="47"/>
    </row>
    <row r="151" spans="2:11" x14ac:dyDescent="0.25">
      <c r="B151" s="46"/>
      <c r="C151" s="46"/>
      <c r="D151" s="241"/>
      <c r="E151" s="46"/>
      <c r="F151" s="46"/>
      <c r="G151" s="49"/>
      <c r="H151" s="49"/>
      <c r="I151" s="49"/>
      <c r="J151" s="49"/>
      <c r="K151" s="47"/>
    </row>
    <row r="152" spans="2:11" x14ac:dyDescent="0.25">
      <c r="B152" s="46"/>
      <c r="C152" s="46"/>
      <c r="D152" s="241"/>
      <c r="E152" s="46"/>
      <c r="F152" s="46"/>
      <c r="G152" s="49"/>
      <c r="H152" s="49"/>
      <c r="I152" s="49"/>
      <c r="J152" s="49"/>
      <c r="K152" s="47"/>
    </row>
    <row r="153" spans="2:11" x14ac:dyDescent="0.25">
      <c r="B153" s="46"/>
      <c r="C153" s="46"/>
      <c r="D153" s="241"/>
      <c r="E153" s="46"/>
      <c r="F153" s="46"/>
      <c r="G153" s="49"/>
      <c r="H153" s="49"/>
      <c r="I153" s="49"/>
      <c r="J153" s="49"/>
      <c r="K153" s="47"/>
    </row>
    <row r="154" spans="2:11" x14ac:dyDescent="0.25">
      <c r="B154" s="46"/>
      <c r="C154" s="46"/>
      <c r="D154" s="241"/>
      <c r="E154" s="46"/>
      <c r="F154" s="46"/>
      <c r="G154" s="49"/>
      <c r="H154" s="49"/>
      <c r="I154" s="49"/>
      <c r="J154" s="49"/>
      <c r="K154" s="47"/>
    </row>
    <row r="155" spans="2:11" x14ac:dyDescent="0.25">
      <c r="B155" s="46"/>
      <c r="C155" s="46"/>
      <c r="D155" s="241"/>
      <c r="E155" s="46"/>
      <c r="F155" s="46"/>
      <c r="G155" s="49"/>
      <c r="H155" s="49"/>
      <c r="I155" s="49"/>
      <c r="J155" s="49"/>
      <c r="K155" s="47"/>
    </row>
    <row r="156" spans="2:11" x14ac:dyDescent="0.25">
      <c r="B156" s="46"/>
      <c r="C156" s="46"/>
      <c r="D156" s="241"/>
      <c r="E156" s="46"/>
      <c r="F156" s="46"/>
      <c r="G156" s="49"/>
      <c r="H156" s="49"/>
      <c r="I156" s="49"/>
      <c r="J156" s="49"/>
      <c r="K156" s="47"/>
    </row>
    <row r="157" spans="2:11" x14ac:dyDescent="0.25">
      <c r="B157" s="46"/>
      <c r="C157" s="46"/>
      <c r="D157" s="241"/>
      <c r="E157" s="46"/>
      <c r="F157" s="46"/>
      <c r="G157" s="49"/>
      <c r="H157" s="49"/>
      <c r="I157" s="49"/>
      <c r="J157" s="49"/>
      <c r="K157" s="47"/>
    </row>
    <row r="158" spans="2:11" x14ac:dyDescent="0.25">
      <c r="B158" s="46"/>
      <c r="C158" s="46"/>
      <c r="D158" s="241"/>
      <c r="E158" s="46"/>
      <c r="F158" s="46"/>
      <c r="G158" s="49"/>
      <c r="H158" s="49"/>
      <c r="I158" s="49"/>
      <c r="J158" s="49"/>
      <c r="K158" s="47"/>
    </row>
    <row r="159" spans="2:11" x14ac:dyDescent="0.25">
      <c r="B159" s="46"/>
      <c r="C159" s="46"/>
      <c r="D159" s="241"/>
      <c r="E159" s="46"/>
      <c r="F159" s="46"/>
      <c r="G159" s="49"/>
      <c r="H159" s="49"/>
      <c r="I159" s="49"/>
      <c r="J159" s="49"/>
      <c r="K159" s="47"/>
    </row>
    <row r="160" spans="2:11" x14ac:dyDescent="0.25">
      <c r="B160" s="46"/>
      <c r="C160" s="46"/>
      <c r="D160" s="241"/>
      <c r="E160" s="46"/>
      <c r="F160" s="46"/>
      <c r="G160" s="49"/>
      <c r="H160" s="49"/>
      <c r="I160" s="49"/>
      <c r="J160" s="49"/>
      <c r="K160" s="47"/>
    </row>
    <row r="161" spans="2:11" x14ac:dyDescent="0.25">
      <c r="B161" s="46"/>
      <c r="C161" s="46"/>
      <c r="D161" s="241"/>
      <c r="E161" s="46"/>
      <c r="F161" s="46"/>
      <c r="G161" s="49"/>
      <c r="H161" s="49"/>
      <c r="I161" s="49"/>
      <c r="J161" s="49"/>
      <c r="K161" s="47"/>
    </row>
    <row r="162" spans="2:11" x14ac:dyDescent="0.25">
      <c r="B162" s="46"/>
      <c r="C162" s="46"/>
      <c r="D162" s="241"/>
      <c r="E162" s="46"/>
      <c r="F162" s="46"/>
      <c r="G162" s="49"/>
      <c r="H162" s="49"/>
      <c r="I162" s="49"/>
      <c r="J162" s="49"/>
      <c r="K162" s="47"/>
    </row>
    <row r="163" spans="2:11" x14ac:dyDescent="0.25">
      <c r="B163" s="46"/>
      <c r="C163" s="46"/>
      <c r="D163" s="241"/>
      <c r="E163" s="46"/>
      <c r="F163" s="46"/>
      <c r="G163" s="49"/>
      <c r="H163" s="49"/>
      <c r="I163" s="49"/>
      <c r="J163" s="49"/>
      <c r="K163" s="47"/>
    </row>
    <row r="164" spans="2:11" x14ac:dyDescent="0.25">
      <c r="B164" s="46"/>
      <c r="C164" s="46"/>
      <c r="D164" s="241"/>
      <c r="E164" s="46"/>
      <c r="F164" s="46"/>
      <c r="G164" s="49"/>
      <c r="H164" s="49"/>
      <c r="I164" s="49"/>
      <c r="J164" s="49"/>
      <c r="K164" s="47"/>
    </row>
    <row r="165" spans="2:11" x14ac:dyDescent="0.25">
      <c r="B165" s="46"/>
      <c r="C165" s="46"/>
      <c r="D165" s="241"/>
      <c r="E165" s="46"/>
      <c r="F165" s="46"/>
      <c r="G165" s="49"/>
      <c r="H165" s="49"/>
      <c r="I165" s="49"/>
      <c r="J165" s="49"/>
      <c r="K165" s="47"/>
    </row>
    <row r="166" spans="2:11" x14ac:dyDescent="0.25">
      <c r="B166" s="46"/>
      <c r="C166" s="46"/>
      <c r="D166" s="241"/>
      <c r="E166" s="46"/>
      <c r="F166" s="46"/>
      <c r="G166" s="49"/>
      <c r="H166" s="49"/>
      <c r="I166" s="49"/>
      <c r="J166" s="49"/>
      <c r="K166" s="47"/>
    </row>
    <row r="167" spans="2:11" x14ac:dyDescent="0.25">
      <c r="B167" s="46"/>
      <c r="C167" s="46"/>
      <c r="D167" s="241"/>
      <c r="E167" s="46"/>
      <c r="F167" s="46"/>
      <c r="G167" s="49"/>
      <c r="H167" s="49"/>
      <c r="I167" s="49"/>
      <c r="J167" s="49"/>
      <c r="K167" s="47"/>
    </row>
    <row r="168" spans="2:11" x14ac:dyDescent="0.25">
      <c r="B168" s="46"/>
      <c r="C168" s="46"/>
      <c r="D168" s="241"/>
      <c r="E168" s="46"/>
      <c r="F168" s="46"/>
      <c r="G168" s="49"/>
      <c r="H168" s="49"/>
      <c r="I168" s="49"/>
      <c r="J168" s="49"/>
      <c r="K168" s="47"/>
    </row>
    <row r="169" spans="2:11" x14ac:dyDescent="0.25">
      <c r="B169" s="46"/>
      <c r="C169" s="46"/>
      <c r="D169" s="241"/>
      <c r="E169" s="46"/>
      <c r="F169" s="46"/>
      <c r="G169" s="49"/>
      <c r="H169" s="49"/>
      <c r="I169" s="49"/>
      <c r="J169" s="49"/>
      <c r="K169" s="47"/>
    </row>
    <row r="170" spans="2:11" x14ac:dyDescent="0.25">
      <c r="B170" s="46"/>
      <c r="C170" s="46"/>
      <c r="D170" s="241"/>
      <c r="E170" s="46"/>
      <c r="F170" s="46"/>
      <c r="G170" s="49"/>
      <c r="H170" s="49"/>
      <c r="I170" s="49"/>
      <c r="J170" s="49"/>
      <c r="K170" s="47"/>
    </row>
    <row r="171" spans="2:11" x14ac:dyDescent="0.25">
      <c r="B171" s="46"/>
      <c r="C171" s="46"/>
      <c r="D171" s="241"/>
      <c r="E171" s="46"/>
      <c r="F171" s="46"/>
      <c r="G171" s="49"/>
      <c r="H171" s="49"/>
      <c r="I171" s="49"/>
      <c r="J171" s="49"/>
      <c r="K171" s="47"/>
    </row>
    <row r="172" spans="2:11" x14ac:dyDescent="0.25">
      <c r="B172" s="46"/>
      <c r="C172" s="46"/>
      <c r="D172" s="241"/>
      <c r="E172" s="46"/>
      <c r="F172" s="46"/>
      <c r="G172" s="49"/>
      <c r="H172" s="49"/>
      <c r="I172" s="49"/>
      <c r="J172" s="49"/>
      <c r="K172" s="47"/>
    </row>
    <row r="173" spans="2:11" x14ac:dyDescent="0.25">
      <c r="B173" s="46"/>
      <c r="C173" s="46"/>
      <c r="D173" s="241"/>
      <c r="E173" s="46"/>
      <c r="F173" s="46"/>
      <c r="G173" s="49"/>
      <c r="H173" s="49"/>
      <c r="I173" s="49"/>
      <c r="J173" s="49"/>
      <c r="K173" s="47"/>
    </row>
    <row r="174" spans="2:11" x14ac:dyDescent="0.25">
      <c r="B174" s="46"/>
      <c r="C174" s="46"/>
      <c r="D174" s="241"/>
      <c r="E174" s="46"/>
      <c r="F174" s="46"/>
      <c r="G174" s="49"/>
      <c r="H174" s="49"/>
      <c r="I174" s="49"/>
      <c r="J174" s="49"/>
      <c r="K174" s="47"/>
    </row>
    <row r="175" spans="2:11" x14ac:dyDescent="0.25">
      <c r="B175" s="46"/>
      <c r="C175" s="46"/>
      <c r="D175" s="241"/>
      <c r="E175" s="46"/>
      <c r="F175" s="46"/>
      <c r="G175" s="49"/>
      <c r="H175" s="49"/>
      <c r="I175" s="49"/>
      <c r="J175" s="49"/>
      <c r="K175" s="47"/>
    </row>
    <row r="176" spans="2:11" x14ac:dyDescent="0.25">
      <c r="B176" s="46"/>
      <c r="C176" s="46"/>
      <c r="D176" s="241"/>
      <c r="E176" s="46"/>
      <c r="F176" s="46"/>
      <c r="G176" s="49"/>
      <c r="H176" s="49"/>
      <c r="I176" s="49"/>
      <c r="J176" s="49"/>
      <c r="K176" s="47"/>
    </row>
    <row r="177" spans="2:11" x14ac:dyDescent="0.25">
      <c r="B177" s="46"/>
      <c r="C177" s="46"/>
      <c r="D177" s="241"/>
      <c r="E177" s="46"/>
      <c r="F177" s="46"/>
      <c r="G177" s="49"/>
      <c r="H177" s="49"/>
      <c r="I177" s="49"/>
      <c r="J177" s="49"/>
      <c r="K177" s="47"/>
    </row>
    <row r="178" spans="2:11" x14ac:dyDescent="0.25">
      <c r="B178" s="46"/>
      <c r="C178" s="46"/>
      <c r="D178" s="241"/>
      <c r="E178" s="46"/>
      <c r="F178" s="46"/>
      <c r="G178" s="49"/>
      <c r="H178" s="49"/>
      <c r="I178" s="49"/>
      <c r="J178" s="49"/>
      <c r="K178" s="47"/>
    </row>
    <row r="179" spans="2:11" x14ac:dyDescent="0.25">
      <c r="B179" s="46"/>
      <c r="C179" s="46"/>
      <c r="D179" s="241"/>
      <c r="E179" s="46"/>
      <c r="F179" s="46"/>
      <c r="G179" s="49"/>
      <c r="H179" s="49"/>
      <c r="I179" s="49"/>
      <c r="J179" s="49"/>
      <c r="K179" s="47"/>
    </row>
    <row r="180" spans="2:11" x14ac:dyDescent="0.25">
      <c r="B180" s="46"/>
      <c r="C180" s="46"/>
      <c r="D180" s="241"/>
      <c r="E180" s="46"/>
      <c r="F180" s="46"/>
      <c r="G180" s="49"/>
      <c r="H180" s="49"/>
      <c r="I180" s="49"/>
      <c r="J180" s="49"/>
      <c r="K180" s="47"/>
    </row>
    <row r="181" spans="2:11" x14ac:dyDescent="0.25">
      <c r="B181" s="46"/>
      <c r="C181" s="46"/>
      <c r="D181" s="241"/>
      <c r="E181" s="46"/>
      <c r="F181" s="46"/>
      <c r="G181" s="49"/>
      <c r="H181" s="49"/>
      <c r="I181" s="49"/>
      <c r="J181" s="49"/>
      <c r="K181" s="47"/>
    </row>
    <row r="182" spans="2:11" x14ac:dyDescent="0.25">
      <c r="B182" s="46"/>
      <c r="C182" s="46"/>
      <c r="D182" s="241"/>
      <c r="E182" s="46"/>
      <c r="F182" s="46"/>
      <c r="G182" s="49"/>
      <c r="H182" s="49"/>
      <c r="I182" s="49"/>
      <c r="J182" s="49"/>
      <c r="K182" s="47"/>
    </row>
    <row r="183" spans="2:11" x14ac:dyDescent="0.25">
      <c r="B183" s="46"/>
      <c r="C183" s="46"/>
      <c r="D183" s="241"/>
      <c r="E183" s="46"/>
      <c r="F183" s="46"/>
      <c r="G183" s="49"/>
      <c r="H183" s="49"/>
      <c r="I183" s="49"/>
      <c r="J183" s="49"/>
      <c r="K183" s="47"/>
    </row>
    <row r="184" spans="2:11" x14ac:dyDescent="0.25">
      <c r="B184" s="46"/>
      <c r="C184" s="46"/>
      <c r="D184" s="241"/>
      <c r="E184" s="46"/>
      <c r="F184" s="46"/>
      <c r="G184" s="49"/>
      <c r="H184" s="49"/>
      <c r="I184" s="49"/>
      <c r="J184" s="49"/>
      <c r="K184" s="47"/>
    </row>
    <row r="185" spans="2:11" x14ac:dyDescent="0.25">
      <c r="B185" s="46"/>
      <c r="C185" s="46"/>
      <c r="D185" s="241"/>
      <c r="E185" s="46"/>
      <c r="F185" s="46"/>
      <c r="G185" s="49"/>
      <c r="H185" s="49"/>
      <c r="I185" s="49"/>
      <c r="J185" s="49"/>
      <c r="K185" s="47"/>
    </row>
    <row r="186" spans="2:11" x14ac:dyDescent="0.25">
      <c r="B186" s="46"/>
      <c r="C186" s="46"/>
      <c r="D186" s="241"/>
      <c r="E186" s="46"/>
      <c r="F186" s="46"/>
      <c r="G186" s="49"/>
      <c r="H186" s="49"/>
      <c r="I186" s="49"/>
      <c r="J186" s="49"/>
      <c r="K186" s="47"/>
    </row>
    <row r="187" spans="2:11" x14ac:dyDescent="0.25">
      <c r="B187" s="46"/>
      <c r="C187" s="46"/>
      <c r="D187" s="241"/>
      <c r="E187" s="46"/>
      <c r="F187" s="46"/>
      <c r="G187" s="49"/>
      <c r="H187" s="49"/>
      <c r="I187" s="49"/>
      <c r="J187" s="49"/>
      <c r="K187" s="47"/>
    </row>
    <row r="188" spans="2:11" x14ac:dyDescent="0.25">
      <c r="B188" s="46"/>
      <c r="C188" s="46"/>
      <c r="D188" s="241"/>
      <c r="E188" s="46"/>
      <c r="F188" s="46"/>
      <c r="G188" s="49"/>
      <c r="H188" s="49"/>
      <c r="I188" s="49"/>
      <c r="J188" s="49"/>
      <c r="K188" s="47"/>
    </row>
    <row r="189" spans="2:11" x14ac:dyDescent="0.25">
      <c r="B189" s="46"/>
      <c r="C189" s="46"/>
      <c r="D189" s="241"/>
      <c r="E189" s="46"/>
      <c r="F189" s="46"/>
      <c r="G189" s="49"/>
      <c r="H189" s="49"/>
      <c r="I189" s="49"/>
      <c r="J189" s="49"/>
      <c r="K189" s="47"/>
    </row>
    <row r="190" spans="2:11" x14ac:dyDescent="0.25">
      <c r="B190" s="46"/>
      <c r="C190" s="46"/>
      <c r="D190" s="241"/>
      <c r="E190" s="46"/>
      <c r="F190" s="46"/>
      <c r="G190" s="49"/>
      <c r="H190" s="49"/>
      <c r="I190" s="49"/>
      <c r="J190" s="49"/>
      <c r="K190" s="47"/>
    </row>
    <row r="191" spans="2:11" x14ac:dyDescent="0.25">
      <c r="B191" s="46"/>
      <c r="C191" s="46"/>
      <c r="D191" s="241"/>
      <c r="E191" s="46"/>
      <c r="F191" s="46"/>
      <c r="G191" s="49"/>
      <c r="H191" s="49"/>
      <c r="I191" s="49"/>
      <c r="J191" s="49"/>
      <c r="K191" s="47"/>
    </row>
    <row r="192" spans="2:11" x14ac:dyDescent="0.25">
      <c r="B192" s="46"/>
      <c r="C192" s="46"/>
      <c r="D192" s="241"/>
      <c r="E192" s="46"/>
      <c r="F192" s="46"/>
      <c r="G192" s="49"/>
      <c r="H192" s="49"/>
      <c r="I192" s="49"/>
      <c r="J192" s="49"/>
      <c r="K192" s="47"/>
    </row>
    <row r="193" spans="2:11" x14ac:dyDescent="0.25">
      <c r="B193" s="46"/>
      <c r="C193" s="46"/>
      <c r="D193" s="241"/>
      <c r="E193" s="46"/>
      <c r="F193" s="46"/>
      <c r="G193" s="49"/>
      <c r="H193" s="49"/>
      <c r="I193" s="49"/>
      <c r="J193" s="49"/>
      <c r="K193" s="47"/>
    </row>
    <row r="194" spans="2:11" x14ac:dyDescent="0.25">
      <c r="B194" s="46"/>
      <c r="C194" s="46"/>
      <c r="D194" s="241"/>
      <c r="E194" s="46"/>
      <c r="F194" s="46"/>
      <c r="G194" s="49"/>
      <c r="H194" s="49"/>
      <c r="I194" s="49"/>
      <c r="J194" s="49"/>
      <c r="K194" s="47"/>
    </row>
    <row r="195" spans="2:11" x14ac:dyDescent="0.25">
      <c r="B195" s="46"/>
      <c r="C195" s="46"/>
      <c r="D195" s="241"/>
      <c r="E195" s="46"/>
      <c r="F195" s="46"/>
      <c r="G195" s="49"/>
      <c r="H195" s="49"/>
      <c r="I195" s="49"/>
      <c r="J195" s="49"/>
      <c r="K195" s="47"/>
    </row>
    <row r="196" spans="2:11" x14ac:dyDescent="0.25">
      <c r="B196" s="46"/>
      <c r="C196" s="46"/>
      <c r="D196" s="241"/>
      <c r="E196" s="46"/>
      <c r="F196" s="46"/>
      <c r="G196" s="49"/>
      <c r="H196" s="49"/>
      <c r="I196" s="49"/>
      <c r="J196" s="49"/>
      <c r="K196" s="47"/>
    </row>
    <row r="197" spans="2:11" x14ac:dyDescent="0.25">
      <c r="B197" s="46"/>
      <c r="C197" s="46"/>
      <c r="D197" s="241"/>
      <c r="E197" s="46"/>
      <c r="F197" s="46"/>
      <c r="G197" s="49"/>
      <c r="H197" s="49"/>
      <c r="I197" s="49"/>
      <c r="J197" s="49"/>
      <c r="K197" s="47"/>
    </row>
    <row r="198" spans="2:11" x14ac:dyDescent="0.25">
      <c r="B198" s="46"/>
      <c r="C198" s="46"/>
      <c r="D198" s="241"/>
      <c r="E198" s="46"/>
      <c r="F198" s="46"/>
      <c r="G198" s="49"/>
      <c r="H198" s="49"/>
      <c r="I198" s="49"/>
      <c r="J198" s="49"/>
      <c r="K198" s="47"/>
    </row>
    <row r="199" spans="2:11" x14ac:dyDescent="0.25">
      <c r="B199" s="46"/>
      <c r="C199" s="46"/>
      <c r="D199" s="241"/>
      <c r="E199" s="46"/>
      <c r="F199" s="46"/>
      <c r="G199" s="49"/>
      <c r="H199" s="49"/>
      <c r="I199" s="49"/>
      <c r="J199" s="49"/>
      <c r="K199" s="47"/>
    </row>
    <row r="200" spans="2:11" x14ac:dyDescent="0.25">
      <c r="B200" s="46"/>
      <c r="C200" s="46"/>
      <c r="D200" s="241"/>
      <c r="E200" s="46"/>
      <c r="F200" s="46"/>
      <c r="G200" s="49"/>
      <c r="H200" s="49"/>
      <c r="I200" s="49"/>
      <c r="J200" s="49"/>
      <c r="K200" s="47"/>
    </row>
    <row r="201" spans="2:11" x14ac:dyDescent="0.25">
      <c r="B201" s="46"/>
      <c r="C201" s="46"/>
      <c r="D201" s="241"/>
      <c r="E201" s="46"/>
      <c r="F201" s="46"/>
      <c r="G201" s="49"/>
      <c r="H201" s="49"/>
      <c r="I201" s="49"/>
      <c r="J201" s="49"/>
      <c r="K201" s="47"/>
    </row>
    <row r="202" spans="2:11" x14ac:dyDescent="0.25">
      <c r="B202" s="46"/>
      <c r="C202" s="46"/>
      <c r="D202" s="241"/>
      <c r="E202" s="46"/>
      <c r="F202" s="46"/>
      <c r="G202" s="49"/>
      <c r="H202" s="49"/>
      <c r="I202" s="49"/>
      <c r="J202" s="49"/>
      <c r="K202" s="47"/>
    </row>
    <row r="203" spans="2:11" x14ac:dyDescent="0.25">
      <c r="B203" s="46"/>
      <c r="C203" s="46"/>
      <c r="D203" s="241"/>
      <c r="E203" s="46"/>
      <c r="F203" s="46"/>
      <c r="G203" s="49"/>
      <c r="H203" s="49"/>
      <c r="I203" s="49"/>
      <c r="J203" s="49"/>
      <c r="K203" s="47"/>
    </row>
    <row r="204" spans="2:11" x14ac:dyDescent="0.25">
      <c r="B204" s="46"/>
      <c r="C204" s="46"/>
      <c r="D204" s="241"/>
      <c r="E204" s="46"/>
      <c r="F204" s="46"/>
      <c r="G204" s="49"/>
      <c r="H204" s="49"/>
      <c r="I204" s="49"/>
      <c r="J204" s="49"/>
      <c r="K204" s="47"/>
    </row>
    <row r="205" spans="2:11" x14ac:dyDescent="0.25">
      <c r="B205" s="46"/>
      <c r="C205" s="46"/>
      <c r="D205" s="241"/>
      <c r="E205" s="46"/>
      <c r="F205" s="46"/>
      <c r="G205" s="49"/>
      <c r="H205" s="49"/>
      <c r="I205" s="49"/>
      <c r="J205" s="49"/>
      <c r="K205" s="47"/>
    </row>
    <row r="206" spans="2:11" x14ac:dyDescent="0.25">
      <c r="B206" s="46"/>
      <c r="C206" s="46"/>
      <c r="D206" s="241"/>
      <c r="E206" s="46"/>
      <c r="F206" s="46"/>
      <c r="G206" s="49"/>
      <c r="H206" s="49"/>
      <c r="I206" s="49"/>
      <c r="J206" s="49"/>
      <c r="K206" s="47"/>
    </row>
    <row r="207" spans="2:11" x14ac:dyDescent="0.25">
      <c r="B207" s="46"/>
      <c r="C207" s="46"/>
      <c r="D207" s="241"/>
      <c r="E207" s="46"/>
      <c r="F207" s="46"/>
      <c r="G207" s="49"/>
      <c r="H207" s="49"/>
      <c r="I207" s="49"/>
      <c r="J207" s="49"/>
      <c r="K207" s="47"/>
    </row>
    <row r="208" spans="2:11" x14ac:dyDescent="0.25">
      <c r="B208" s="46"/>
      <c r="C208" s="46"/>
      <c r="D208" s="241"/>
      <c r="E208" s="46"/>
      <c r="F208" s="46"/>
      <c r="G208" s="49"/>
      <c r="H208" s="49"/>
      <c r="I208" s="49"/>
      <c r="J208" s="49"/>
      <c r="K208" s="47"/>
    </row>
    <row r="209" spans="2:11" x14ac:dyDescent="0.25">
      <c r="B209" s="46"/>
      <c r="C209" s="46"/>
      <c r="D209" s="241"/>
      <c r="E209" s="46"/>
      <c r="F209" s="46"/>
      <c r="G209" s="49"/>
      <c r="H209" s="49"/>
      <c r="I209" s="49"/>
      <c r="J209" s="49"/>
      <c r="K209" s="47"/>
    </row>
    <row r="210" spans="2:11" x14ac:dyDescent="0.25">
      <c r="B210" s="46"/>
      <c r="C210" s="46"/>
      <c r="D210" s="241"/>
      <c r="E210" s="46"/>
      <c r="F210" s="46"/>
      <c r="G210" s="49"/>
      <c r="H210" s="49"/>
      <c r="I210" s="49"/>
      <c r="J210" s="49"/>
      <c r="K210" s="47"/>
    </row>
    <row r="211" spans="2:11" x14ac:dyDescent="0.25">
      <c r="B211" s="46"/>
      <c r="C211" s="46"/>
      <c r="D211" s="241"/>
      <c r="E211" s="46"/>
      <c r="F211" s="46"/>
      <c r="G211" s="49"/>
      <c r="H211" s="49"/>
      <c r="I211" s="49"/>
      <c r="J211" s="49"/>
      <c r="K211" s="47"/>
    </row>
    <row r="212" spans="2:11" x14ac:dyDescent="0.25">
      <c r="B212" s="46"/>
      <c r="C212" s="46"/>
      <c r="D212" s="241"/>
      <c r="E212" s="46"/>
      <c r="F212" s="46"/>
      <c r="G212" s="49"/>
      <c r="H212" s="49"/>
      <c r="I212" s="49"/>
      <c r="J212" s="49"/>
      <c r="K212" s="47"/>
    </row>
    <row r="213" spans="2:11" x14ac:dyDescent="0.25">
      <c r="B213" s="46"/>
      <c r="C213" s="46"/>
      <c r="D213" s="241"/>
      <c r="E213" s="46"/>
      <c r="F213" s="46"/>
      <c r="G213" s="49"/>
      <c r="H213" s="49"/>
      <c r="I213" s="49"/>
      <c r="J213" s="49"/>
      <c r="K213" s="47"/>
    </row>
    <row r="214" spans="2:11" x14ac:dyDescent="0.25">
      <c r="B214" s="46"/>
      <c r="C214" s="46"/>
      <c r="D214" s="241"/>
      <c r="E214" s="46"/>
      <c r="F214" s="46"/>
      <c r="G214" s="49"/>
      <c r="H214" s="49"/>
      <c r="I214" s="49"/>
      <c r="J214" s="49"/>
      <c r="K214" s="47"/>
    </row>
    <row r="215" spans="2:11" x14ac:dyDescent="0.25">
      <c r="B215" s="46"/>
      <c r="C215" s="46"/>
      <c r="D215" s="241"/>
      <c r="E215" s="46"/>
      <c r="F215" s="46"/>
      <c r="G215" s="49"/>
      <c r="H215" s="49"/>
      <c r="I215" s="49"/>
      <c r="J215" s="49"/>
      <c r="K215" s="47"/>
    </row>
    <row r="216" spans="2:11" x14ac:dyDescent="0.25">
      <c r="B216" s="46"/>
      <c r="C216" s="46"/>
      <c r="D216" s="241"/>
      <c r="E216" s="46"/>
      <c r="F216" s="46"/>
      <c r="G216" s="49"/>
      <c r="H216" s="49"/>
      <c r="I216" s="49"/>
      <c r="J216" s="49"/>
      <c r="K216" s="47"/>
    </row>
    <row r="217" spans="2:11" x14ac:dyDescent="0.25">
      <c r="B217" s="46"/>
      <c r="C217" s="46"/>
      <c r="D217" s="241"/>
      <c r="E217" s="46"/>
      <c r="F217" s="46"/>
      <c r="G217" s="49"/>
      <c r="H217" s="49"/>
      <c r="I217" s="49"/>
      <c r="J217" s="49"/>
      <c r="K217" s="47"/>
    </row>
    <row r="218" spans="2:11" x14ac:dyDescent="0.25">
      <c r="B218" s="46"/>
      <c r="C218" s="46"/>
      <c r="D218" s="241"/>
      <c r="E218" s="46"/>
      <c r="F218" s="46"/>
      <c r="G218" s="49"/>
      <c r="H218" s="49"/>
      <c r="I218" s="49"/>
      <c r="J218" s="49"/>
      <c r="K218" s="47"/>
    </row>
    <row r="219" spans="2:11" x14ac:dyDescent="0.25">
      <c r="B219" s="46"/>
      <c r="C219" s="46"/>
      <c r="D219" s="241"/>
      <c r="E219" s="46"/>
      <c r="F219" s="46"/>
      <c r="G219" s="49"/>
      <c r="H219" s="49"/>
      <c r="I219" s="49"/>
      <c r="J219" s="49"/>
      <c r="K219" s="47"/>
    </row>
    <row r="220" spans="2:11" x14ac:dyDescent="0.25">
      <c r="B220" s="46"/>
      <c r="C220" s="46"/>
      <c r="D220" s="241"/>
      <c r="E220" s="46"/>
      <c r="F220" s="46"/>
      <c r="G220" s="49"/>
      <c r="H220" s="49"/>
      <c r="I220" s="49"/>
      <c r="J220" s="49"/>
      <c r="K220" s="47"/>
    </row>
    <row r="221" spans="2:11" x14ac:dyDescent="0.25">
      <c r="B221" s="46"/>
      <c r="C221" s="46"/>
      <c r="D221" s="241"/>
      <c r="E221" s="46"/>
      <c r="F221" s="46"/>
      <c r="G221" s="49"/>
      <c r="H221" s="49"/>
      <c r="I221" s="49"/>
      <c r="J221" s="49"/>
      <c r="K221" s="47"/>
    </row>
    <row r="222" spans="2:11" x14ac:dyDescent="0.25">
      <c r="B222" s="46"/>
      <c r="C222" s="46"/>
      <c r="D222" s="241"/>
      <c r="E222" s="46"/>
      <c r="F222" s="46"/>
      <c r="G222" s="49"/>
      <c r="H222" s="49"/>
      <c r="I222" s="49"/>
      <c r="J222" s="49"/>
      <c r="K222" s="47"/>
    </row>
    <row r="223" spans="2:11" x14ac:dyDescent="0.25">
      <c r="B223" s="46"/>
      <c r="C223" s="46"/>
      <c r="D223" s="241"/>
      <c r="E223" s="46"/>
      <c r="F223" s="46"/>
      <c r="G223" s="49"/>
      <c r="H223" s="49"/>
      <c r="I223" s="49"/>
      <c r="J223" s="49"/>
      <c r="K223" s="47"/>
    </row>
    <row r="224" spans="2:11" x14ac:dyDescent="0.25">
      <c r="B224" s="46"/>
      <c r="C224" s="46"/>
      <c r="D224" s="241"/>
      <c r="E224" s="46"/>
      <c r="F224" s="46"/>
      <c r="G224" s="49"/>
      <c r="H224" s="49"/>
      <c r="I224" s="49"/>
      <c r="J224" s="49"/>
      <c r="K224" s="47"/>
    </row>
    <row r="225" spans="2:11" x14ac:dyDescent="0.25">
      <c r="B225" s="46"/>
      <c r="C225" s="46"/>
      <c r="D225" s="241"/>
      <c r="E225" s="46"/>
      <c r="F225" s="46"/>
      <c r="G225" s="49"/>
      <c r="H225" s="49"/>
      <c r="I225" s="49"/>
      <c r="J225" s="49"/>
      <c r="K225" s="47"/>
    </row>
    <row r="226" spans="2:11" x14ac:dyDescent="0.25">
      <c r="B226" s="46"/>
      <c r="C226" s="46"/>
      <c r="D226" s="241"/>
      <c r="E226" s="46"/>
      <c r="F226" s="46"/>
      <c r="G226" s="49"/>
      <c r="H226" s="49"/>
      <c r="I226" s="49"/>
      <c r="J226" s="49"/>
      <c r="K226" s="47"/>
    </row>
    <row r="227" spans="2:11" x14ac:dyDescent="0.25">
      <c r="B227" s="46"/>
      <c r="C227" s="46"/>
      <c r="D227" s="241"/>
      <c r="E227" s="46"/>
      <c r="F227" s="46"/>
      <c r="G227" s="49"/>
      <c r="H227" s="49"/>
      <c r="I227" s="49"/>
      <c r="J227" s="49"/>
      <c r="K227" s="47"/>
    </row>
    <row r="228" spans="2:11" x14ac:dyDescent="0.25">
      <c r="B228" s="46"/>
      <c r="C228" s="46"/>
      <c r="D228" s="241"/>
      <c r="E228" s="46"/>
      <c r="F228" s="46"/>
      <c r="G228" s="49"/>
      <c r="H228" s="49"/>
      <c r="I228" s="49"/>
      <c r="J228" s="49"/>
      <c r="K228" s="47"/>
    </row>
    <row r="229" spans="2:11" x14ac:dyDescent="0.25">
      <c r="B229" s="46"/>
      <c r="C229" s="46"/>
      <c r="D229" s="241"/>
      <c r="E229" s="46"/>
      <c r="F229" s="46"/>
      <c r="G229" s="49"/>
      <c r="H229" s="49"/>
      <c r="I229" s="49"/>
      <c r="J229" s="49"/>
      <c r="K229" s="47"/>
    </row>
    <row r="230" spans="2:11" x14ac:dyDescent="0.25">
      <c r="B230" s="46"/>
      <c r="C230" s="46"/>
      <c r="D230" s="241"/>
      <c r="E230" s="46"/>
      <c r="F230" s="46"/>
      <c r="G230" s="49"/>
      <c r="H230" s="49"/>
      <c r="I230" s="49"/>
      <c r="J230" s="49"/>
      <c r="K230" s="47"/>
    </row>
    <row r="231" spans="2:11" x14ac:dyDescent="0.25">
      <c r="B231" s="46"/>
      <c r="C231" s="46"/>
      <c r="D231" s="241"/>
      <c r="E231" s="46"/>
      <c r="F231" s="46"/>
      <c r="G231" s="49"/>
      <c r="H231" s="49"/>
      <c r="I231" s="49"/>
      <c r="J231" s="49"/>
      <c r="K231" s="47"/>
    </row>
    <row r="232" spans="2:11" x14ac:dyDescent="0.25">
      <c r="B232" s="46"/>
      <c r="C232" s="46"/>
      <c r="D232" s="241"/>
      <c r="E232" s="46"/>
      <c r="F232" s="46"/>
      <c r="G232" s="49"/>
      <c r="H232" s="49"/>
      <c r="I232" s="49"/>
      <c r="J232" s="49"/>
      <c r="K232" s="47"/>
    </row>
    <row r="233" spans="2:11" x14ac:dyDescent="0.25">
      <c r="B233" s="46"/>
      <c r="C233" s="46"/>
      <c r="D233" s="241"/>
      <c r="E233" s="46"/>
      <c r="F233" s="46"/>
      <c r="G233" s="49"/>
      <c r="H233" s="49"/>
      <c r="I233" s="49"/>
      <c r="J233" s="49"/>
      <c r="K233" s="47"/>
    </row>
    <row r="234" spans="2:11" x14ac:dyDescent="0.25">
      <c r="B234" s="46"/>
      <c r="C234" s="46"/>
      <c r="D234" s="241"/>
      <c r="E234" s="46"/>
      <c r="F234" s="46"/>
      <c r="G234" s="49"/>
      <c r="H234" s="49"/>
      <c r="I234" s="49"/>
      <c r="J234" s="49"/>
      <c r="K234" s="47"/>
    </row>
    <row r="235" spans="2:11" x14ac:dyDescent="0.25">
      <c r="B235" s="46"/>
      <c r="C235" s="46"/>
      <c r="D235" s="241"/>
      <c r="E235" s="46"/>
      <c r="F235" s="46"/>
      <c r="G235" s="49"/>
      <c r="H235" s="49"/>
      <c r="I235" s="49"/>
      <c r="J235" s="49"/>
      <c r="K235" s="47"/>
    </row>
    <row r="236" spans="2:11" x14ac:dyDescent="0.25">
      <c r="B236" s="46"/>
      <c r="C236" s="46"/>
      <c r="D236" s="241"/>
      <c r="E236" s="46"/>
      <c r="F236" s="46"/>
      <c r="G236" s="49"/>
      <c r="H236" s="49"/>
      <c r="I236" s="49"/>
      <c r="J236" s="49"/>
      <c r="K236" s="47"/>
    </row>
    <row r="237" spans="2:11" x14ac:dyDescent="0.25">
      <c r="B237" s="46"/>
      <c r="C237" s="46"/>
      <c r="D237" s="241"/>
      <c r="E237" s="46"/>
      <c r="F237" s="46"/>
      <c r="G237" s="49"/>
      <c r="H237" s="49"/>
      <c r="I237" s="49"/>
      <c r="J237" s="49"/>
      <c r="K237" s="47"/>
    </row>
    <row r="238" spans="2:11" x14ac:dyDescent="0.25">
      <c r="B238" s="46"/>
      <c r="C238" s="46"/>
      <c r="D238" s="241"/>
      <c r="E238" s="46"/>
      <c r="F238" s="46"/>
      <c r="G238" s="49"/>
      <c r="H238" s="49"/>
      <c r="I238" s="49"/>
      <c r="J238" s="49"/>
      <c r="K238" s="47"/>
    </row>
    <row r="239" spans="2:11" x14ac:dyDescent="0.25">
      <c r="B239" s="46"/>
      <c r="C239" s="46"/>
      <c r="D239" s="241"/>
      <c r="E239" s="46"/>
      <c r="F239" s="46"/>
      <c r="G239" s="49"/>
      <c r="H239" s="49"/>
      <c r="I239" s="49"/>
      <c r="J239" s="49"/>
      <c r="K239" s="47"/>
    </row>
    <row r="240" spans="2:11" x14ac:dyDescent="0.25">
      <c r="B240" s="46"/>
      <c r="C240" s="46"/>
      <c r="D240" s="241"/>
      <c r="E240" s="46"/>
      <c r="F240" s="46"/>
      <c r="G240" s="49"/>
      <c r="H240" s="49"/>
      <c r="I240" s="49"/>
      <c r="J240" s="49"/>
      <c r="K240" s="47"/>
    </row>
    <row r="241" spans="2:11" x14ac:dyDescent="0.25">
      <c r="B241" s="46"/>
      <c r="C241" s="46"/>
      <c r="D241" s="241"/>
      <c r="E241" s="46"/>
      <c r="F241" s="46"/>
      <c r="G241" s="49"/>
      <c r="H241" s="49"/>
      <c r="I241" s="49"/>
      <c r="J241" s="49"/>
      <c r="K241" s="47"/>
    </row>
    <row r="242" spans="2:11" x14ac:dyDescent="0.25">
      <c r="B242" s="46"/>
      <c r="C242" s="46"/>
      <c r="D242" s="241"/>
      <c r="E242" s="46"/>
      <c r="F242" s="46"/>
      <c r="G242" s="49"/>
      <c r="H242" s="49"/>
      <c r="I242" s="49"/>
      <c r="J242" s="49"/>
      <c r="K242" s="47"/>
    </row>
    <row r="243" spans="2:11" x14ac:dyDescent="0.25">
      <c r="B243" s="46"/>
      <c r="C243" s="46"/>
      <c r="D243" s="241"/>
      <c r="E243" s="46"/>
      <c r="F243" s="46"/>
      <c r="G243" s="49"/>
      <c r="H243" s="49"/>
      <c r="I243" s="49"/>
      <c r="J243" s="49"/>
      <c r="K243" s="47"/>
    </row>
    <row r="244" spans="2:11" x14ac:dyDescent="0.25">
      <c r="B244" s="46"/>
      <c r="C244" s="46"/>
      <c r="D244" s="241"/>
      <c r="E244" s="46"/>
      <c r="F244" s="46"/>
      <c r="G244" s="49"/>
      <c r="H244" s="49"/>
      <c r="I244" s="49"/>
      <c r="J244" s="49"/>
      <c r="K244" s="47"/>
    </row>
    <row r="245" spans="2:11" x14ac:dyDescent="0.25">
      <c r="B245" s="46"/>
      <c r="C245" s="46"/>
      <c r="D245" s="241"/>
      <c r="E245" s="46"/>
      <c r="F245" s="46"/>
      <c r="G245" s="49"/>
      <c r="H245" s="49"/>
      <c r="I245" s="49"/>
      <c r="J245" s="49"/>
      <c r="K245" s="47"/>
    </row>
    <row r="246" spans="2:11" x14ac:dyDescent="0.25">
      <c r="B246" s="46"/>
      <c r="C246" s="46"/>
      <c r="D246" s="241"/>
      <c r="E246" s="46"/>
      <c r="F246" s="46"/>
      <c r="G246" s="49"/>
      <c r="H246" s="49"/>
      <c r="I246" s="49"/>
      <c r="J246" s="49"/>
      <c r="K246" s="47"/>
    </row>
    <row r="247" spans="2:11" x14ac:dyDescent="0.25">
      <c r="B247" s="46"/>
      <c r="C247" s="46"/>
      <c r="D247" s="241"/>
      <c r="E247" s="46"/>
      <c r="F247" s="46"/>
      <c r="G247" s="49"/>
      <c r="H247" s="49"/>
      <c r="I247" s="49"/>
      <c r="J247" s="49"/>
      <c r="K247" s="47"/>
    </row>
    <row r="248" spans="2:11" x14ac:dyDescent="0.25">
      <c r="B248" s="46"/>
      <c r="C248" s="46"/>
      <c r="D248" s="241"/>
      <c r="E248" s="46"/>
      <c r="F248" s="46"/>
      <c r="G248" s="49"/>
      <c r="H248" s="49"/>
      <c r="I248" s="49"/>
      <c r="J248" s="49"/>
      <c r="K248" s="47"/>
    </row>
    <row r="249" spans="2:11" x14ac:dyDescent="0.25">
      <c r="B249" s="46"/>
      <c r="C249" s="46"/>
      <c r="D249" s="241"/>
      <c r="E249" s="46"/>
      <c r="F249" s="46"/>
      <c r="G249" s="49"/>
      <c r="H249" s="49"/>
      <c r="I249" s="49"/>
      <c r="J249" s="49"/>
      <c r="K249" s="47"/>
    </row>
    <row r="250" spans="2:11" x14ac:dyDescent="0.25">
      <c r="B250" s="46"/>
      <c r="C250" s="46"/>
      <c r="D250" s="241"/>
      <c r="E250" s="46"/>
      <c r="F250" s="46"/>
      <c r="G250" s="49"/>
      <c r="H250" s="49"/>
      <c r="I250" s="49"/>
      <c r="J250" s="49"/>
      <c r="K250" s="47"/>
    </row>
    <row r="251" spans="2:11" x14ac:dyDescent="0.25">
      <c r="B251" s="46"/>
      <c r="C251" s="46"/>
      <c r="D251" s="241"/>
      <c r="E251" s="46"/>
      <c r="F251" s="46"/>
      <c r="G251" s="49"/>
      <c r="H251" s="49"/>
      <c r="I251" s="49"/>
      <c r="J251" s="49"/>
      <c r="K251" s="47"/>
    </row>
    <row r="252" spans="2:11" x14ac:dyDescent="0.25">
      <c r="B252" s="46"/>
      <c r="C252" s="46"/>
      <c r="D252" s="241"/>
      <c r="E252" s="46"/>
      <c r="F252" s="46"/>
      <c r="G252" s="49"/>
      <c r="H252" s="49"/>
      <c r="I252" s="49"/>
      <c r="J252" s="49"/>
      <c r="K252" s="47"/>
    </row>
    <row r="253" spans="2:11" x14ac:dyDescent="0.25">
      <c r="B253" s="46"/>
      <c r="C253" s="46"/>
      <c r="D253" s="241"/>
      <c r="E253" s="46"/>
      <c r="F253" s="46"/>
      <c r="G253" s="49"/>
      <c r="H253" s="49"/>
      <c r="I253" s="49"/>
      <c r="J253" s="49"/>
      <c r="K253" s="47"/>
    </row>
    <row r="254" spans="2:11" x14ac:dyDescent="0.25">
      <c r="B254" s="46"/>
      <c r="C254" s="46"/>
      <c r="D254" s="241"/>
      <c r="E254" s="46"/>
      <c r="F254" s="46"/>
      <c r="G254" s="49"/>
      <c r="H254" s="49"/>
      <c r="I254" s="49"/>
      <c r="J254" s="49"/>
      <c r="K254" s="47"/>
    </row>
    <row r="255" spans="2:11" x14ac:dyDescent="0.25">
      <c r="B255" s="46"/>
      <c r="C255" s="46"/>
      <c r="D255" s="241"/>
      <c r="E255" s="46"/>
      <c r="F255" s="46"/>
      <c r="G255" s="49"/>
      <c r="H255" s="49"/>
      <c r="I255" s="49"/>
      <c r="J255" s="49"/>
      <c r="K255" s="47"/>
    </row>
    <row r="256" spans="2:11" x14ac:dyDescent="0.25">
      <c r="B256" s="46"/>
      <c r="C256" s="46"/>
      <c r="D256" s="241"/>
      <c r="E256" s="46"/>
      <c r="F256" s="46"/>
      <c r="G256" s="49"/>
      <c r="H256" s="49"/>
      <c r="I256" s="49"/>
      <c r="J256" s="49"/>
      <c r="K256" s="47"/>
    </row>
    <row r="257" spans="2:11" x14ac:dyDescent="0.25">
      <c r="B257" s="46"/>
      <c r="C257" s="46"/>
      <c r="D257" s="241"/>
      <c r="E257" s="46"/>
      <c r="F257" s="46"/>
      <c r="G257" s="49"/>
      <c r="H257" s="49"/>
      <c r="I257" s="49"/>
      <c r="J257" s="49"/>
      <c r="K257" s="47"/>
    </row>
    <row r="258" spans="2:11" x14ac:dyDescent="0.25">
      <c r="B258" s="46"/>
      <c r="C258" s="46"/>
      <c r="D258" s="241"/>
      <c r="E258" s="46"/>
      <c r="F258" s="46"/>
      <c r="G258" s="49"/>
      <c r="H258" s="49"/>
      <c r="I258" s="49"/>
      <c r="J258" s="49"/>
      <c r="K258" s="47"/>
    </row>
    <row r="259" spans="2:11" x14ac:dyDescent="0.25">
      <c r="B259" s="46"/>
      <c r="C259" s="46"/>
      <c r="D259" s="241"/>
      <c r="E259" s="46"/>
      <c r="F259" s="46"/>
      <c r="G259" s="49"/>
      <c r="H259" s="49"/>
      <c r="I259" s="49"/>
      <c r="J259" s="49"/>
      <c r="K259" s="47"/>
    </row>
    <row r="260" spans="2:11" x14ac:dyDescent="0.25">
      <c r="B260" s="46"/>
      <c r="C260" s="46"/>
      <c r="D260" s="241"/>
      <c r="E260" s="46"/>
      <c r="F260" s="46"/>
      <c r="G260" s="49"/>
      <c r="H260" s="49"/>
      <c r="I260" s="49"/>
      <c r="J260" s="49"/>
      <c r="K260" s="47"/>
    </row>
    <row r="261" spans="2:11" x14ac:dyDescent="0.25">
      <c r="B261" s="46"/>
      <c r="C261" s="46"/>
      <c r="D261" s="241"/>
      <c r="E261" s="46"/>
      <c r="F261" s="46"/>
      <c r="G261" s="49"/>
      <c r="H261" s="49"/>
      <c r="I261" s="49"/>
      <c r="J261" s="49"/>
      <c r="K261" s="47"/>
    </row>
    <row r="262" spans="2:11" x14ac:dyDescent="0.25">
      <c r="B262" s="46"/>
      <c r="C262" s="46"/>
      <c r="D262" s="241"/>
      <c r="E262" s="46"/>
      <c r="F262" s="46"/>
      <c r="G262" s="49"/>
      <c r="H262" s="49"/>
      <c r="I262" s="49"/>
      <c r="J262" s="49"/>
      <c r="K262" s="47"/>
    </row>
    <row r="263" spans="2:11" x14ac:dyDescent="0.25">
      <c r="B263" s="46"/>
      <c r="C263" s="46"/>
      <c r="D263" s="241"/>
      <c r="E263" s="46"/>
      <c r="F263" s="46"/>
      <c r="G263" s="49"/>
      <c r="H263" s="49"/>
      <c r="I263" s="49"/>
      <c r="J263" s="49"/>
      <c r="K263" s="47"/>
    </row>
    <row r="264" spans="2:11" x14ac:dyDescent="0.25">
      <c r="B264" s="46"/>
      <c r="C264" s="46"/>
      <c r="D264" s="241"/>
      <c r="E264" s="46"/>
      <c r="F264" s="46"/>
      <c r="G264" s="49"/>
      <c r="H264" s="49"/>
      <c r="I264" s="49"/>
      <c r="J264" s="49"/>
      <c r="K264" s="47"/>
    </row>
    <row r="265" spans="2:11" x14ac:dyDescent="0.25">
      <c r="B265" s="46"/>
      <c r="C265" s="46"/>
      <c r="D265" s="241"/>
      <c r="E265" s="46"/>
      <c r="F265" s="46"/>
      <c r="G265" s="49"/>
      <c r="H265" s="49"/>
      <c r="I265" s="49"/>
      <c r="J265" s="49"/>
      <c r="K265" s="47"/>
    </row>
    <row r="266" spans="2:11" x14ac:dyDescent="0.25">
      <c r="B266" s="46"/>
      <c r="C266" s="46"/>
      <c r="D266" s="241"/>
      <c r="E266" s="46"/>
      <c r="F266" s="46"/>
      <c r="G266" s="49"/>
      <c r="H266" s="49"/>
      <c r="I266" s="49"/>
      <c r="J266" s="49"/>
      <c r="K266" s="47"/>
    </row>
    <row r="267" spans="2:11" x14ac:dyDescent="0.25">
      <c r="B267" s="46"/>
      <c r="C267" s="46"/>
      <c r="D267" s="241"/>
      <c r="E267" s="46"/>
      <c r="F267" s="46"/>
      <c r="G267" s="49"/>
      <c r="H267" s="49"/>
      <c r="I267" s="49"/>
      <c r="J267" s="49"/>
      <c r="K267" s="47"/>
    </row>
    <row r="268" spans="2:11" x14ac:dyDescent="0.25">
      <c r="B268" s="46"/>
      <c r="C268" s="46"/>
      <c r="D268" s="241"/>
      <c r="E268" s="46"/>
      <c r="F268" s="46"/>
      <c r="G268" s="49"/>
      <c r="H268" s="49"/>
      <c r="I268" s="49"/>
      <c r="J268" s="49"/>
      <c r="K268" s="47"/>
    </row>
    <row r="269" spans="2:11" x14ac:dyDescent="0.25">
      <c r="B269" s="46"/>
      <c r="C269" s="46"/>
      <c r="D269" s="241"/>
      <c r="E269" s="46"/>
      <c r="F269" s="46"/>
      <c r="G269" s="49"/>
      <c r="H269" s="49"/>
      <c r="I269" s="49"/>
      <c r="J269" s="49"/>
      <c r="K269" s="47"/>
    </row>
    <row r="270" spans="2:11" x14ac:dyDescent="0.25">
      <c r="B270" s="46"/>
      <c r="C270" s="46"/>
      <c r="D270" s="241"/>
      <c r="E270" s="46"/>
      <c r="F270" s="46"/>
      <c r="G270" s="49"/>
      <c r="H270" s="49"/>
      <c r="I270" s="49"/>
      <c r="J270" s="49"/>
      <c r="K270" s="47"/>
    </row>
    <row r="271" spans="2:11" x14ac:dyDescent="0.25">
      <c r="B271" s="46"/>
      <c r="C271" s="46"/>
      <c r="D271" s="241"/>
      <c r="E271" s="46"/>
      <c r="F271" s="46"/>
      <c r="G271" s="49"/>
      <c r="H271" s="49"/>
      <c r="I271" s="49"/>
      <c r="J271" s="49"/>
      <c r="K271" s="47"/>
    </row>
    <row r="272" spans="2:11" x14ac:dyDescent="0.25">
      <c r="B272" s="46"/>
      <c r="C272" s="46"/>
      <c r="D272" s="241"/>
      <c r="E272" s="46"/>
      <c r="F272" s="46"/>
      <c r="G272" s="49"/>
      <c r="H272" s="49"/>
      <c r="I272" s="49"/>
      <c r="J272" s="49"/>
      <c r="K272" s="47"/>
    </row>
    <row r="273" spans="2:11" x14ac:dyDescent="0.25">
      <c r="B273" s="46"/>
      <c r="C273" s="46"/>
      <c r="D273" s="241"/>
      <c r="E273" s="46"/>
      <c r="F273" s="46"/>
      <c r="G273" s="49"/>
      <c r="H273" s="49"/>
      <c r="I273" s="49"/>
      <c r="J273" s="49"/>
      <c r="K273" s="47"/>
    </row>
    <row r="274" spans="2:11" x14ac:dyDescent="0.25">
      <c r="B274" s="46"/>
      <c r="C274" s="46"/>
      <c r="D274" s="241"/>
      <c r="E274" s="46"/>
      <c r="F274" s="46"/>
      <c r="G274" s="49"/>
      <c r="H274" s="49"/>
      <c r="I274" s="49"/>
      <c r="J274" s="49"/>
      <c r="K274" s="47"/>
    </row>
    <row r="275" spans="2:11" x14ac:dyDescent="0.25">
      <c r="B275" s="46"/>
      <c r="C275" s="46"/>
      <c r="D275" s="241"/>
      <c r="E275" s="46"/>
      <c r="F275" s="46"/>
      <c r="G275" s="49"/>
      <c r="H275" s="49"/>
      <c r="I275" s="49"/>
      <c r="J275" s="49"/>
      <c r="K275" s="47"/>
    </row>
    <row r="276" spans="2:11" x14ac:dyDescent="0.25">
      <c r="B276" s="46"/>
      <c r="C276" s="46"/>
      <c r="D276" s="241"/>
      <c r="E276" s="46"/>
      <c r="F276" s="46"/>
      <c r="G276" s="49"/>
      <c r="H276" s="49"/>
      <c r="I276" s="49"/>
      <c r="J276" s="49"/>
      <c r="K276" s="47"/>
    </row>
    <row r="277" spans="2:11" x14ac:dyDescent="0.25">
      <c r="B277" s="46"/>
      <c r="C277" s="46"/>
      <c r="D277" s="241"/>
      <c r="E277" s="46"/>
      <c r="F277" s="46"/>
      <c r="G277" s="49"/>
      <c r="H277" s="49"/>
      <c r="I277" s="49"/>
      <c r="J277" s="49"/>
      <c r="K277" s="47"/>
    </row>
    <row r="278" spans="2:11" x14ac:dyDescent="0.25">
      <c r="B278" s="46"/>
      <c r="C278" s="46"/>
      <c r="D278" s="241"/>
      <c r="E278" s="46"/>
      <c r="F278" s="46"/>
      <c r="G278" s="49"/>
      <c r="H278" s="49"/>
      <c r="I278" s="49"/>
      <c r="J278" s="49"/>
      <c r="K278" s="47"/>
    </row>
    <row r="279" spans="2:11" x14ac:dyDescent="0.25">
      <c r="B279" s="46"/>
      <c r="C279" s="46"/>
      <c r="D279" s="241"/>
      <c r="E279" s="46"/>
      <c r="F279" s="46"/>
      <c r="G279" s="49"/>
      <c r="H279" s="49"/>
      <c r="I279" s="49"/>
      <c r="J279" s="49"/>
      <c r="K279" s="47"/>
    </row>
    <row r="280" spans="2:11" x14ac:dyDescent="0.25">
      <c r="B280" s="46"/>
      <c r="C280" s="46"/>
      <c r="D280" s="241"/>
      <c r="E280" s="46"/>
      <c r="F280" s="46"/>
      <c r="G280" s="49"/>
      <c r="H280" s="49"/>
      <c r="I280" s="49"/>
      <c r="J280" s="49"/>
      <c r="K280" s="47"/>
    </row>
    <row r="281" spans="2:11" x14ac:dyDescent="0.25">
      <c r="B281" s="46"/>
      <c r="C281" s="46"/>
      <c r="D281" s="241"/>
      <c r="E281" s="46"/>
      <c r="F281" s="46"/>
      <c r="G281" s="49"/>
      <c r="H281" s="49"/>
      <c r="I281" s="49"/>
      <c r="J281" s="49"/>
      <c r="K281" s="47"/>
    </row>
    <row r="282" spans="2:11" x14ac:dyDescent="0.25">
      <c r="B282" s="46"/>
      <c r="C282" s="46"/>
      <c r="D282" s="241"/>
      <c r="E282" s="46"/>
      <c r="F282" s="46"/>
      <c r="G282" s="49"/>
      <c r="H282" s="49"/>
      <c r="I282" s="49"/>
      <c r="J282" s="49"/>
      <c r="K282" s="47"/>
    </row>
    <row r="283" spans="2:11" x14ac:dyDescent="0.25">
      <c r="B283" s="46"/>
      <c r="C283" s="46"/>
      <c r="D283" s="241"/>
      <c r="E283" s="46"/>
      <c r="F283" s="46"/>
      <c r="G283" s="49"/>
      <c r="H283" s="49"/>
      <c r="I283" s="49"/>
      <c r="J283" s="49"/>
      <c r="K283" s="47"/>
    </row>
    <row r="284" spans="2:11" x14ac:dyDescent="0.25">
      <c r="B284" s="46"/>
      <c r="C284" s="46"/>
      <c r="D284" s="241"/>
      <c r="E284" s="46"/>
      <c r="F284" s="46"/>
      <c r="G284" s="49"/>
      <c r="H284" s="49"/>
      <c r="I284" s="49"/>
      <c r="J284" s="49"/>
      <c r="K284" s="47"/>
    </row>
    <row r="285" spans="2:11" x14ac:dyDescent="0.25">
      <c r="B285" s="46"/>
      <c r="C285" s="46"/>
      <c r="D285" s="241"/>
      <c r="E285" s="46"/>
      <c r="F285" s="46"/>
      <c r="G285" s="49"/>
      <c r="H285" s="49"/>
      <c r="I285" s="49"/>
      <c r="J285" s="49"/>
      <c r="K285" s="47"/>
    </row>
    <row r="286" spans="2:11" x14ac:dyDescent="0.25">
      <c r="B286" s="46"/>
      <c r="C286" s="46"/>
      <c r="D286" s="241"/>
      <c r="E286" s="46"/>
      <c r="F286" s="46"/>
      <c r="G286" s="49"/>
      <c r="H286" s="49"/>
      <c r="I286" s="49"/>
      <c r="J286" s="49"/>
      <c r="K286" s="47"/>
    </row>
    <row r="287" spans="2:11" x14ac:dyDescent="0.25">
      <c r="B287" s="46"/>
      <c r="C287" s="46"/>
      <c r="D287" s="241"/>
      <c r="E287" s="46"/>
      <c r="F287" s="46"/>
      <c r="G287" s="49"/>
      <c r="H287" s="49"/>
      <c r="I287" s="49"/>
      <c r="J287" s="49"/>
      <c r="K287" s="47"/>
    </row>
    <row r="288" spans="2:11" x14ac:dyDescent="0.25">
      <c r="B288" s="46"/>
      <c r="C288" s="46"/>
      <c r="D288" s="241"/>
      <c r="E288" s="46"/>
      <c r="F288" s="46"/>
      <c r="G288" s="49"/>
      <c r="H288" s="49"/>
      <c r="I288" s="49"/>
      <c r="J288" s="49"/>
      <c r="K288" s="47"/>
    </row>
    <row r="289" spans="2:11" x14ac:dyDescent="0.25">
      <c r="B289" s="46"/>
      <c r="C289" s="46"/>
      <c r="D289" s="241"/>
      <c r="E289" s="46"/>
      <c r="F289" s="46"/>
      <c r="G289" s="49"/>
      <c r="H289" s="49"/>
      <c r="I289" s="49"/>
      <c r="J289" s="49"/>
      <c r="K289" s="47"/>
    </row>
    <row r="290" spans="2:11" x14ac:dyDescent="0.25">
      <c r="B290" s="46"/>
      <c r="C290" s="46"/>
      <c r="D290" s="241"/>
      <c r="E290" s="46"/>
      <c r="F290" s="46"/>
      <c r="G290" s="49"/>
      <c r="H290" s="49"/>
      <c r="I290" s="49"/>
      <c r="J290" s="49"/>
      <c r="K290" s="47"/>
    </row>
    <row r="291" spans="2:11" x14ac:dyDescent="0.25">
      <c r="B291" s="46"/>
      <c r="C291" s="46"/>
      <c r="D291" s="241"/>
      <c r="E291" s="46"/>
      <c r="F291" s="46"/>
      <c r="G291" s="49"/>
      <c r="H291" s="49"/>
      <c r="I291" s="49"/>
      <c r="J291" s="49"/>
      <c r="K291" s="47"/>
    </row>
    <row r="292" spans="2:11" x14ac:dyDescent="0.25">
      <c r="B292" s="46"/>
      <c r="C292" s="46"/>
      <c r="D292" s="241"/>
      <c r="E292" s="46"/>
      <c r="F292" s="46"/>
      <c r="G292" s="49"/>
      <c r="H292" s="49"/>
      <c r="I292" s="49"/>
      <c r="J292" s="49"/>
      <c r="K292" s="47"/>
    </row>
    <row r="293" spans="2:11" x14ac:dyDescent="0.25">
      <c r="B293" s="46"/>
      <c r="C293" s="46"/>
      <c r="D293" s="241"/>
      <c r="E293" s="46"/>
      <c r="F293" s="46"/>
      <c r="G293" s="49"/>
      <c r="H293" s="49"/>
      <c r="I293" s="49"/>
      <c r="J293" s="49"/>
      <c r="K293" s="47"/>
    </row>
    <row r="294" spans="2:11" x14ac:dyDescent="0.25">
      <c r="B294" s="46"/>
      <c r="C294" s="46"/>
      <c r="D294" s="241"/>
      <c r="E294" s="46"/>
      <c r="F294" s="46"/>
      <c r="G294" s="49"/>
      <c r="H294" s="49"/>
      <c r="I294" s="49"/>
      <c r="J294" s="49"/>
      <c r="K294" s="47"/>
    </row>
    <row r="295" spans="2:11" x14ac:dyDescent="0.25">
      <c r="B295" s="46"/>
      <c r="C295" s="46"/>
      <c r="D295" s="241"/>
      <c r="E295" s="46"/>
      <c r="F295" s="46"/>
      <c r="G295" s="49"/>
      <c r="H295" s="49"/>
      <c r="I295" s="49"/>
      <c r="J295" s="49"/>
      <c r="K295" s="47"/>
    </row>
    <row r="296" spans="2:11" x14ac:dyDescent="0.25">
      <c r="B296" s="46"/>
      <c r="C296" s="46"/>
      <c r="D296" s="241"/>
      <c r="E296" s="46"/>
      <c r="F296" s="46"/>
      <c r="G296" s="49"/>
      <c r="H296" s="49"/>
      <c r="I296" s="49"/>
      <c r="J296" s="49"/>
      <c r="K296" s="47"/>
    </row>
    <row r="297" spans="2:11" x14ac:dyDescent="0.25">
      <c r="B297" s="46"/>
      <c r="C297" s="46"/>
      <c r="D297" s="241"/>
      <c r="E297" s="46"/>
      <c r="F297" s="46"/>
      <c r="G297" s="49"/>
      <c r="H297" s="49"/>
      <c r="I297" s="49"/>
      <c r="J297" s="49"/>
      <c r="K297" s="47"/>
    </row>
    <row r="298" spans="2:11" x14ac:dyDescent="0.25">
      <c r="B298" s="46"/>
      <c r="C298" s="46"/>
      <c r="D298" s="241"/>
      <c r="E298" s="46"/>
      <c r="F298" s="46"/>
      <c r="G298" s="49"/>
      <c r="H298" s="49"/>
      <c r="I298" s="49"/>
      <c r="J298" s="49"/>
      <c r="K298" s="47"/>
    </row>
    <row r="299" spans="2:11" x14ac:dyDescent="0.25">
      <c r="B299" s="46"/>
      <c r="C299" s="46"/>
      <c r="D299" s="241"/>
      <c r="E299" s="46"/>
      <c r="F299" s="46"/>
      <c r="G299" s="49"/>
      <c r="H299" s="49"/>
      <c r="I299" s="49"/>
      <c r="J299" s="49"/>
      <c r="K299" s="47"/>
    </row>
    <row r="300" spans="2:11" x14ac:dyDescent="0.25">
      <c r="B300" s="46"/>
      <c r="C300" s="46"/>
      <c r="D300" s="241"/>
      <c r="E300" s="46"/>
      <c r="F300" s="46"/>
      <c r="G300" s="49"/>
      <c r="H300" s="49"/>
      <c r="I300" s="49"/>
      <c r="J300" s="49"/>
      <c r="K300" s="47"/>
    </row>
    <row r="301" spans="2:11" x14ac:dyDescent="0.25">
      <c r="B301" s="46"/>
      <c r="C301" s="46"/>
      <c r="D301" s="241"/>
      <c r="E301" s="46"/>
      <c r="F301" s="46"/>
      <c r="G301" s="49"/>
      <c r="H301" s="49"/>
      <c r="I301" s="49"/>
      <c r="J301" s="49"/>
      <c r="K301" s="47"/>
    </row>
    <row r="302" spans="2:11" x14ac:dyDescent="0.25">
      <c r="B302" s="46"/>
      <c r="C302" s="46"/>
      <c r="D302" s="241"/>
      <c r="E302" s="46"/>
      <c r="F302" s="46"/>
      <c r="G302" s="49"/>
      <c r="H302" s="49"/>
      <c r="I302" s="49"/>
      <c r="J302" s="49"/>
      <c r="K302" s="47"/>
    </row>
    <row r="303" spans="2:11" x14ac:dyDescent="0.25">
      <c r="B303" s="46"/>
      <c r="C303" s="46"/>
      <c r="D303" s="241"/>
      <c r="E303" s="46"/>
      <c r="F303" s="46"/>
      <c r="G303" s="49"/>
      <c r="H303" s="49"/>
      <c r="I303" s="49"/>
      <c r="J303" s="49"/>
      <c r="K303" s="47"/>
    </row>
    <row r="304" spans="2:11" x14ac:dyDescent="0.25">
      <c r="B304" s="46"/>
      <c r="C304" s="46"/>
      <c r="D304" s="241"/>
      <c r="E304" s="46"/>
      <c r="F304" s="46"/>
      <c r="G304" s="49"/>
      <c r="H304" s="49"/>
      <c r="I304" s="49"/>
      <c r="J304" s="49"/>
      <c r="K304" s="47"/>
    </row>
    <row r="305" spans="2:11" x14ac:dyDescent="0.25">
      <c r="B305" s="46"/>
      <c r="C305" s="46"/>
      <c r="D305" s="241"/>
      <c r="E305" s="46"/>
      <c r="F305" s="46"/>
      <c r="G305" s="49"/>
      <c r="H305" s="49"/>
      <c r="I305" s="49"/>
      <c r="J305" s="49"/>
      <c r="K305" s="47"/>
    </row>
    <row r="306" spans="2:11" x14ac:dyDescent="0.25">
      <c r="B306" s="46"/>
      <c r="C306" s="46"/>
      <c r="D306" s="241"/>
      <c r="E306" s="46"/>
      <c r="F306" s="46"/>
      <c r="G306" s="49"/>
      <c r="H306" s="49"/>
      <c r="I306" s="49"/>
      <c r="J306" s="49"/>
      <c r="K306" s="47"/>
    </row>
    <row r="307" spans="2:11" x14ac:dyDescent="0.25">
      <c r="B307" s="46"/>
      <c r="C307" s="46"/>
      <c r="D307" s="241"/>
      <c r="E307" s="46"/>
      <c r="F307" s="46"/>
      <c r="G307" s="49"/>
      <c r="H307" s="49"/>
      <c r="I307" s="49"/>
      <c r="J307" s="49"/>
      <c r="K307" s="47"/>
    </row>
    <row r="308" spans="2:11" x14ac:dyDescent="0.25">
      <c r="B308" s="46"/>
      <c r="C308" s="46"/>
      <c r="D308" s="241"/>
      <c r="E308" s="46"/>
      <c r="F308" s="46"/>
      <c r="G308" s="49"/>
      <c r="H308" s="49"/>
      <c r="I308" s="49"/>
      <c r="J308" s="49"/>
      <c r="K308" s="47"/>
    </row>
    <row r="309" spans="2:11" x14ac:dyDescent="0.25">
      <c r="B309" s="46"/>
      <c r="C309" s="46"/>
      <c r="D309" s="241"/>
      <c r="E309" s="46"/>
      <c r="F309" s="46"/>
      <c r="G309" s="49"/>
      <c r="H309" s="49"/>
      <c r="I309" s="49"/>
      <c r="J309" s="49"/>
      <c r="K309" s="47"/>
    </row>
    <row r="310" spans="2:11" x14ac:dyDescent="0.25">
      <c r="B310" s="46"/>
      <c r="C310" s="46"/>
      <c r="D310" s="241"/>
      <c r="E310" s="46"/>
      <c r="F310" s="46"/>
      <c r="G310" s="49"/>
      <c r="H310" s="49"/>
      <c r="I310" s="49"/>
      <c r="J310" s="49"/>
      <c r="K310" s="47"/>
    </row>
    <row r="311" spans="2:11" x14ac:dyDescent="0.25">
      <c r="B311" s="46"/>
      <c r="C311" s="46"/>
      <c r="D311" s="241"/>
      <c r="E311" s="46"/>
      <c r="F311" s="46"/>
      <c r="G311" s="49"/>
      <c r="H311" s="49"/>
      <c r="I311" s="49"/>
      <c r="J311" s="49"/>
      <c r="K311" s="47"/>
    </row>
    <row r="312" spans="2:11" x14ac:dyDescent="0.25">
      <c r="B312" s="46"/>
      <c r="C312" s="46"/>
      <c r="D312" s="241"/>
      <c r="E312" s="46"/>
      <c r="F312" s="46"/>
      <c r="G312" s="49"/>
      <c r="H312" s="49"/>
      <c r="I312" s="49"/>
      <c r="J312" s="49"/>
      <c r="K312" s="47"/>
    </row>
    <row r="313" spans="2:11" x14ac:dyDescent="0.25">
      <c r="B313" s="46"/>
      <c r="C313" s="46"/>
      <c r="D313" s="241"/>
      <c r="E313" s="46"/>
      <c r="F313" s="46"/>
      <c r="G313" s="49"/>
      <c r="H313" s="49"/>
      <c r="I313" s="49"/>
      <c r="J313" s="49"/>
      <c r="K313" s="47"/>
    </row>
    <row r="314" spans="2:11" x14ac:dyDescent="0.25">
      <c r="B314" s="46"/>
      <c r="C314" s="46"/>
      <c r="D314" s="241"/>
      <c r="E314" s="46"/>
      <c r="F314" s="46"/>
      <c r="G314" s="49"/>
      <c r="H314" s="49"/>
      <c r="I314" s="49"/>
      <c r="J314" s="49"/>
      <c r="K314" s="47"/>
    </row>
    <row r="315" spans="2:11" x14ac:dyDescent="0.25">
      <c r="B315" s="46"/>
      <c r="C315" s="46"/>
      <c r="D315" s="241"/>
      <c r="E315" s="46"/>
      <c r="F315" s="46"/>
      <c r="G315" s="49"/>
      <c r="H315" s="49"/>
      <c r="I315" s="49"/>
      <c r="J315" s="49"/>
      <c r="K315" s="47"/>
    </row>
    <row r="316" spans="2:11" x14ac:dyDescent="0.25">
      <c r="B316" s="46"/>
      <c r="C316" s="46"/>
      <c r="D316" s="241"/>
      <c r="E316" s="46"/>
      <c r="F316" s="46"/>
      <c r="G316" s="49"/>
      <c r="H316" s="49"/>
      <c r="I316" s="49"/>
      <c r="J316" s="49"/>
      <c r="K316" s="47"/>
    </row>
    <row r="317" spans="2:11" x14ac:dyDescent="0.25">
      <c r="B317" s="46"/>
      <c r="C317" s="46"/>
      <c r="D317" s="241"/>
      <c r="E317" s="46"/>
      <c r="F317" s="46"/>
      <c r="G317" s="49"/>
      <c r="H317" s="49"/>
      <c r="I317" s="49"/>
      <c r="J317" s="49"/>
      <c r="K317" s="47"/>
    </row>
    <row r="318" spans="2:11" x14ac:dyDescent="0.25">
      <c r="B318" s="46"/>
      <c r="C318" s="46"/>
      <c r="D318" s="241"/>
      <c r="E318" s="46"/>
      <c r="F318" s="46"/>
      <c r="G318" s="49"/>
      <c r="H318" s="49"/>
      <c r="I318" s="49"/>
      <c r="J318" s="49"/>
      <c r="K318" s="47"/>
    </row>
    <row r="319" spans="2:11" x14ac:dyDescent="0.25">
      <c r="B319" s="46"/>
      <c r="C319" s="46"/>
      <c r="D319" s="241"/>
      <c r="E319" s="46"/>
      <c r="F319" s="46"/>
      <c r="G319" s="49"/>
      <c r="H319" s="49"/>
      <c r="I319" s="49"/>
      <c r="J319" s="49"/>
      <c r="K319" s="47"/>
    </row>
    <row r="320" spans="2:11" x14ac:dyDescent="0.25">
      <c r="B320" s="46"/>
      <c r="C320" s="46"/>
      <c r="D320" s="241"/>
      <c r="E320" s="46"/>
      <c r="F320" s="46"/>
      <c r="G320" s="49"/>
      <c r="H320" s="49"/>
      <c r="I320" s="49"/>
      <c r="J320" s="49"/>
      <c r="K320" s="47"/>
    </row>
    <row r="321" spans="2:11" x14ac:dyDescent="0.25">
      <c r="B321" s="46"/>
      <c r="C321" s="46"/>
      <c r="D321" s="241"/>
      <c r="E321" s="46"/>
      <c r="F321" s="46"/>
      <c r="G321" s="49"/>
      <c r="H321" s="49"/>
      <c r="I321" s="49"/>
      <c r="J321" s="49"/>
      <c r="K321" s="47"/>
    </row>
    <row r="322" spans="2:11" x14ac:dyDescent="0.25">
      <c r="B322" s="46"/>
      <c r="C322" s="46"/>
      <c r="D322" s="241"/>
      <c r="E322" s="46"/>
      <c r="F322" s="46"/>
      <c r="G322" s="49"/>
      <c r="H322" s="49"/>
      <c r="I322" s="49"/>
      <c r="J322" s="49"/>
      <c r="K322" s="47"/>
    </row>
    <row r="323" spans="2:11" x14ac:dyDescent="0.25">
      <c r="B323" s="46"/>
      <c r="C323" s="46"/>
      <c r="D323" s="241"/>
      <c r="E323" s="46"/>
      <c r="F323" s="46"/>
      <c r="G323" s="49"/>
      <c r="H323" s="49"/>
      <c r="I323" s="49"/>
      <c r="J323" s="49"/>
      <c r="K323" s="47"/>
    </row>
    <row r="324" spans="2:11" x14ac:dyDescent="0.25">
      <c r="B324" s="46"/>
      <c r="C324" s="46"/>
      <c r="D324" s="241"/>
      <c r="E324" s="46"/>
      <c r="F324" s="46"/>
      <c r="G324" s="49"/>
      <c r="H324" s="49"/>
      <c r="I324" s="49"/>
      <c r="J324" s="49"/>
      <c r="K324" s="47"/>
    </row>
    <row r="325" spans="2:11" x14ac:dyDescent="0.25">
      <c r="B325" s="46"/>
      <c r="C325" s="46"/>
      <c r="D325" s="241"/>
      <c r="E325" s="46"/>
      <c r="F325" s="46"/>
      <c r="G325" s="49"/>
      <c r="H325" s="49"/>
      <c r="I325" s="49"/>
      <c r="J325" s="49"/>
      <c r="K325" s="47"/>
    </row>
    <row r="326" spans="2:11" x14ac:dyDescent="0.25">
      <c r="B326" s="46"/>
      <c r="C326" s="46"/>
      <c r="D326" s="241"/>
      <c r="E326" s="46"/>
      <c r="F326" s="46"/>
      <c r="G326" s="49"/>
      <c r="H326" s="49"/>
      <c r="I326" s="49"/>
      <c r="J326" s="49"/>
      <c r="K326" s="47"/>
    </row>
    <row r="327" spans="2:11" x14ac:dyDescent="0.25">
      <c r="B327" s="46"/>
      <c r="C327" s="46"/>
      <c r="D327" s="241"/>
      <c r="E327" s="46"/>
      <c r="F327" s="46"/>
      <c r="G327" s="49"/>
      <c r="H327" s="49"/>
      <c r="I327" s="49"/>
      <c r="J327" s="49"/>
      <c r="K327" s="47"/>
    </row>
    <row r="328" spans="2:11" x14ac:dyDescent="0.25">
      <c r="B328" s="46"/>
      <c r="C328" s="46"/>
      <c r="D328" s="241"/>
      <c r="E328" s="46"/>
      <c r="F328" s="46"/>
      <c r="G328" s="49"/>
      <c r="H328" s="49"/>
      <c r="I328" s="49"/>
      <c r="J328" s="49"/>
      <c r="K328" s="47"/>
    </row>
    <row r="329" spans="2:11" x14ac:dyDescent="0.25">
      <c r="B329" s="46"/>
      <c r="C329" s="46"/>
      <c r="D329" s="241"/>
      <c r="E329" s="46"/>
      <c r="F329" s="46"/>
      <c r="G329" s="49"/>
      <c r="H329" s="49"/>
      <c r="I329" s="49"/>
      <c r="J329" s="49"/>
      <c r="K329" s="47"/>
    </row>
    <row r="330" spans="2:11" x14ac:dyDescent="0.25">
      <c r="B330" s="46"/>
      <c r="C330" s="46"/>
      <c r="D330" s="241"/>
      <c r="E330" s="46"/>
      <c r="F330" s="46"/>
      <c r="G330" s="49"/>
      <c r="H330" s="49"/>
      <c r="I330" s="49"/>
      <c r="J330" s="49"/>
      <c r="K330" s="47"/>
    </row>
    <row r="331" spans="2:11" x14ac:dyDescent="0.25">
      <c r="B331" s="46"/>
      <c r="C331" s="46"/>
      <c r="D331" s="241"/>
      <c r="E331" s="46"/>
      <c r="F331" s="46"/>
      <c r="G331" s="49"/>
      <c r="H331" s="49"/>
      <c r="I331" s="49"/>
      <c r="J331" s="49"/>
      <c r="K331" s="47"/>
    </row>
    <row r="332" spans="2:11" x14ac:dyDescent="0.25">
      <c r="B332" s="46"/>
      <c r="C332" s="46"/>
      <c r="D332" s="241"/>
      <c r="E332" s="46"/>
      <c r="F332" s="46"/>
      <c r="G332" s="49"/>
      <c r="H332" s="49"/>
      <c r="I332" s="49"/>
      <c r="J332" s="49"/>
      <c r="K332" s="47"/>
    </row>
    <row r="333" spans="2:11" x14ac:dyDescent="0.25">
      <c r="B333" s="46"/>
      <c r="C333" s="46"/>
      <c r="D333" s="241"/>
      <c r="E333" s="46"/>
      <c r="F333" s="46"/>
      <c r="G333" s="49"/>
      <c r="H333" s="49"/>
      <c r="I333" s="49"/>
      <c r="J333" s="49"/>
      <c r="K333" s="47"/>
    </row>
    <row r="334" spans="2:11" x14ac:dyDescent="0.25">
      <c r="B334" s="46"/>
      <c r="C334" s="46"/>
      <c r="D334" s="241"/>
      <c r="E334" s="46"/>
      <c r="F334" s="46"/>
      <c r="G334" s="49"/>
      <c r="H334" s="49"/>
      <c r="I334" s="49"/>
      <c r="J334" s="49"/>
      <c r="K334" s="47"/>
    </row>
    <row r="335" spans="2:11" x14ac:dyDescent="0.25">
      <c r="B335" s="46"/>
      <c r="C335" s="46"/>
      <c r="D335" s="241"/>
      <c r="E335" s="46"/>
      <c r="F335" s="46"/>
      <c r="G335" s="49"/>
      <c r="H335" s="49"/>
      <c r="I335" s="49"/>
      <c r="J335" s="49"/>
      <c r="K335" s="47"/>
    </row>
    <row r="336" spans="2:11" x14ac:dyDescent="0.25">
      <c r="B336" s="46"/>
      <c r="C336" s="46"/>
      <c r="D336" s="241"/>
      <c r="E336" s="46"/>
      <c r="F336" s="46"/>
      <c r="G336" s="49"/>
      <c r="H336" s="49"/>
      <c r="I336" s="49"/>
      <c r="J336" s="49"/>
      <c r="K336" s="47"/>
    </row>
    <row r="337" spans="2:11" x14ac:dyDescent="0.25">
      <c r="B337" s="46"/>
      <c r="C337" s="46"/>
      <c r="D337" s="241"/>
      <c r="E337" s="46"/>
      <c r="F337" s="46"/>
      <c r="G337" s="49"/>
      <c r="H337" s="49"/>
      <c r="I337" s="49"/>
      <c r="J337" s="49"/>
      <c r="K337" s="47"/>
    </row>
    <row r="338" spans="2:11" x14ac:dyDescent="0.25">
      <c r="B338" s="46"/>
      <c r="C338" s="46"/>
      <c r="D338" s="241"/>
      <c r="E338" s="46"/>
      <c r="F338" s="46"/>
      <c r="G338" s="49"/>
      <c r="H338" s="49"/>
      <c r="I338" s="49"/>
      <c r="J338" s="49"/>
      <c r="K338" s="47"/>
    </row>
    <row r="339" spans="2:11" x14ac:dyDescent="0.25">
      <c r="B339" s="46"/>
      <c r="C339" s="46"/>
      <c r="D339" s="241"/>
      <c r="E339" s="46"/>
      <c r="F339" s="46"/>
      <c r="G339" s="49"/>
      <c r="H339" s="49"/>
      <c r="I339" s="49"/>
      <c r="J339" s="49"/>
      <c r="K339" s="47"/>
    </row>
    <row r="340" spans="2:11" x14ac:dyDescent="0.25">
      <c r="B340" s="46"/>
      <c r="C340" s="46"/>
      <c r="D340" s="241"/>
      <c r="E340" s="46"/>
      <c r="F340" s="46"/>
      <c r="G340" s="49"/>
      <c r="H340" s="49"/>
      <c r="I340" s="49"/>
      <c r="J340" s="49"/>
      <c r="K340" s="47"/>
    </row>
    <row r="341" spans="2:11" x14ac:dyDescent="0.25">
      <c r="B341" s="46"/>
      <c r="C341" s="46"/>
      <c r="D341" s="241"/>
      <c r="E341" s="46"/>
      <c r="F341" s="46"/>
      <c r="G341" s="49"/>
      <c r="H341" s="49"/>
      <c r="I341" s="49"/>
      <c r="J341" s="49"/>
      <c r="K341" s="47"/>
    </row>
    <row r="342" spans="2:11" x14ac:dyDescent="0.25">
      <c r="B342" s="46"/>
      <c r="C342" s="46"/>
      <c r="D342" s="241"/>
      <c r="E342" s="46"/>
      <c r="F342" s="46"/>
      <c r="G342" s="49"/>
      <c r="H342" s="49"/>
      <c r="I342" s="49"/>
      <c r="J342" s="49"/>
      <c r="K342" s="47"/>
    </row>
    <row r="343" spans="2:11" x14ac:dyDescent="0.25">
      <c r="B343" s="46"/>
      <c r="C343" s="46"/>
      <c r="D343" s="241"/>
      <c r="E343" s="46"/>
      <c r="F343" s="46"/>
      <c r="G343" s="49"/>
      <c r="H343" s="49"/>
      <c r="I343" s="49"/>
      <c r="J343" s="49"/>
      <c r="K343" s="47"/>
    </row>
    <row r="344" spans="2:11" x14ac:dyDescent="0.25">
      <c r="B344" s="46"/>
      <c r="C344" s="46"/>
      <c r="D344" s="241"/>
      <c r="E344" s="46"/>
      <c r="F344" s="46"/>
      <c r="G344" s="49"/>
      <c r="H344" s="49"/>
      <c r="I344" s="49"/>
      <c r="J344" s="49"/>
      <c r="K344" s="47"/>
    </row>
    <row r="345" spans="2:11" x14ac:dyDescent="0.25">
      <c r="B345" s="46"/>
      <c r="C345" s="46"/>
      <c r="D345" s="241"/>
      <c r="E345" s="46"/>
      <c r="F345" s="46"/>
      <c r="G345" s="49"/>
      <c r="H345" s="49"/>
      <c r="I345" s="49"/>
      <c r="J345" s="49"/>
      <c r="K345" s="47"/>
    </row>
    <row r="346" spans="2:11" x14ac:dyDescent="0.25">
      <c r="B346" s="46"/>
      <c r="C346" s="46"/>
      <c r="D346" s="241"/>
      <c r="E346" s="46"/>
      <c r="F346" s="46"/>
      <c r="G346" s="49"/>
      <c r="H346" s="49"/>
      <c r="I346" s="49"/>
      <c r="J346" s="49"/>
      <c r="K346" s="47"/>
    </row>
    <row r="347" spans="2:11" x14ac:dyDescent="0.25">
      <c r="B347" s="46"/>
      <c r="C347" s="46"/>
      <c r="D347" s="241"/>
      <c r="E347" s="46"/>
      <c r="F347" s="46"/>
      <c r="G347" s="49"/>
      <c r="H347" s="49"/>
      <c r="I347" s="49"/>
      <c r="J347" s="49"/>
      <c r="K347" s="47"/>
    </row>
    <row r="348" spans="2:11" x14ac:dyDescent="0.25">
      <c r="B348" s="46"/>
      <c r="C348" s="46"/>
      <c r="D348" s="241"/>
      <c r="E348" s="46"/>
      <c r="F348" s="46"/>
      <c r="G348" s="49"/>
      <c r="H348" s="49"/>
      <c r="I348" s="49"/>
      <c r="J348" s="49"/>
      <c r="K348" s="47"/>
    </row>
    <row r="349" spans="2:11" x14ac:dyDescent="0.25">
      <c r="B349" s="46"/>
      <c r="C349" s="46"/>
      <c r="D349" s="241"/>
      <c r="E349" s="46"/>
      <c r="F349" s="46"/>
      <c r="G349" s="49"/>
      <c r="H349" s="49"/>
      <c r="I349" s="49"/>
      <c r="J349" s="49"/>
      <c r="K349" s="47"/>
    </row>
    <row r="350" spans="2:11" x14ac:dyDescent="0.25">
      <c r="B350" s="46"/>
      <c r="C350" s="46"/>
      <c r="D350" s="241"/>
      <c r="E350" s="46"/>
      <c r="F350" s="46"/>
      <c r="G350" s="49"/>
      <c r="H350" s="49"/>
      <c r="I350" s="49"/>
      <c r="J350" s="49"/>
      <c r="K350" s="47"/>
    </row>
    <row r="351" spans="2:11" x14ac:dyDescent="0.25">
      <c r="B351" s="46"/>
      <c r="C351" s="46"/>
      <c r="D351" s="241"/>
      <c r="E351" s="46"/>
      <c r="F351" s="46"/>
      <c r="G351" s="49"/>
      <c r="H351" s="49"/>
      <c r="I351" s="49"/>
      <c r="J351" s="49"/>
      <c r="K351" s="47"/>
    </row>
    <row r="352" spans="2:11" x14ac:dyDescent="0.25">
      <c r="B352" s="46"/>
      <c r="C352" s="46"/>
      <c r="D352" s="241"/>
      <c r="E352" s="46"/>
      <c r="F352" s="46"/>
      <c r="G352" s="49"/>
      <c r="H352" s="49"/>
      <c r="I352" s="49"/>
      <c r="J352" s="49"/>
      <c r="K352" s="47"/>
    </row>
    <row r="353" spans="2:11" x14ac:dyDescent="0.25">
      <c r="B353" s="46"/>
      <c r="C353" s="46"/>
      <c r="D353" s="241"/>
      <c r="E353" s="46"/>
      <c r="F353" s="46"/>
      <c r="G353" s="49"/>
      <c r="H353" s="49"/>
      <c r="I353" s="49"/>
      <c r="J353" s="49"/>
      <c r="K353" s="47"/>
    </row>
    <row r="354" spans="2:11" x14ac:dyDescent="0.25">
      <c r="B354" s="46"/>
      <c r="C354" s="46"/>
      <c r="D354" s="241"/>
      <c r="E354" s="46"/>
      <c r="F354" s="46"/>
      <c r="G354" s="49"/>
      <c r="H354" s="49"/>
      <c r="I354" s="49"/>
      <c r="J354" s="49"/>
      <c r="K354" s="47"/>
    </row>
    <row r="355" spans="2:11" x14ac:dyDescent="0.25">
      <c r="B355" s="46"/>
      <c r="C355" s="46"/>
      <c r="D355" s="241"/>
      <c r="E355" s="46"/>
      <c r="F355" s="46"/>
      <c r="G355" s="49"/>
      <c r="H355" s="49"/>
      <c r="I355" s="49"/>
      <c r="J355" s="49"/>
      <c r="K355" s="47"/>
    </row>
    <row r="356" spans="2:11" x14ac:dyDescent="0.25">
      <c r="B356" s="46"/>
      <c r="C356" s="46"/>
      <c r="D356" s="241"/>
      <c r="E356" s="46"/>
      <c r="F356" s="46"/>
      <c r="G356" s="49"/>
      <c r="H356" s="49"/>
      <c r="I356" s="49"/>
      <c r="J356" s="49"/>
      <c r="K356" s="47"/>
    </row>
    <row r="357" spans="2:11" x14ac:dyDescent="0.25">
      <c r="B357" s="46"/>
      <c r="C357" s="46"/>
      <c r="D357" s="241"/>
      <c r="E357" s="46"/>
      <c r="F357" s="46"/>
      <c r="G357" s="49"/>
      <c r="H357" s="49"/>
      <c r="I357" s="49"/>
      <c r="J357" s="49"/>
      <c r="K357" s="47"/>
    </row>
    <row r="358" spans="2:11" x14ac:dyDescent="0.25">
      <c r="B358" s="46"/>
      <c r="C358" s="46"/>
      <c r="D358" s="241"/>
      <c r="E358" s="46"/>
      <c r="F358" s="46"/>
      <c r="G358" s="49"/>
      <c r="H358" s="49"/>
      <c r="I358" s="49"/>
      <c r="J358" s="49"/>
      <c r="K358" s="47"/>
    </row>
    <row r="359" spans="2:11" x14ac:dyDescent="0.25">
      <c r="B359" s="46"/>
      <c r="C359" s="46"/>
      <c r="D359" s="241"/>
      <c r="E359" s="46"/>
      <c r="F359" s="46"/>
      <c r="G359" s="49"/>
      <c r="H359" s="49"/>
      <c r="I359" s="49"/>
      <c r="J359" s="49"/>
      <c r="K359" s="47"/>
    </row>
    <row r="360" spans="2:11" x14ac:dyDescent="0.25">
      <c r="B360" s="46"/>
      <c r="C360" s="46"/>
      <c r="D360" s="241"/>
      <c r="E360" s="46"/>
      <c r="F360" s="46"/>
      <c r="G360" s="49"/>
      <c r="H360" s="49"/>
      <c r="I360" s="49"/>
      <c r="J360" s="49"/>
      <c r="K360" s="47"/>
    </row>
    <row r="361" spans="2:11" x14ac:dyDescent="0.25">
      <c r="B361" s="46"/>
      <c r="C361" s="46"/>
      <c r="D361" s="241"/>
      <c r="E361" s="46"/>
      <c r="F361" s="46"/>
      <c r="G361" s="49"/>
      <c r="H361" s="49"/>
      <c r="I361" s="49"/>
      <c r="J361" s="49"/>
      <c r="K361" s="47"/>
    </row>
    <row r="362" spans="2:11" x14ac:dyDescent="0.25">
      <c r="B362" s="46"/>
      <c r="C362" s="46"/>
      <c r="D362" s="241"/>
      <c r="E362" s="46"/>
      <c r="F362" s="46"/>
      <c r="G362" s="49"/>
      <c r="H362" s="49"/>
      <c r="I362" s="49"/>
      <c r="J362" s="49"/>
      <c r="K362" s="47"/>
    </row>
    <row r="363" spans="2:11" x14ac:dyDescent="0.25">
      <c r="B363" s="46"/>
      <c r="C363" s="46"/>
      <c r="D363" s="241"/>
      <c r="E363" s="46"/>
      <c r="F363" s="46"/>
      <c r="G363" s="49"/>
      <c r="H363" s="49"/>
      <c r="I363" s="49"/>
      <c r="J363" s="49"/>
      <c r="K363" s="47"/>
    </row>
    <row r="364" spans="2:11" x14ac:dyDescent="0.25">
      <c r="B364" s="46"/>
      <c r="C364" s="46"/>
      <c r="D364" s="241"/>
      <c r="E364" s="46"/>
      <c r="F364" s="46"/>
      <c r="G364" s="49"/>
      <c r="H364" s="49"/>
      <c r="I364" s="49"/>
      <c r="J364" s="49"/>
      <c r="K364" s="47"/>
    </row>
    <row r="365" spans="2:11" x14ac:dyDescent="0.25">
      <c r="B365" s="46"/>
      <c r="C365" s="46"/>
      <c r="D365" s="241"/>
      <c r="E365" s="46"/>
      <c r="F365" s="46"/>
      <c r="G365" s="49"/>
      <c r="H365" s="49"/>
      <c r="I365" s="49"/>
      <c r="J365" s="49"/>
      <c r="K365" s="47"/>
    </row>
    <row r="366" spans="2:11" x14ac:dyDescent="0.25">
      <c r="B366" s="46"/>
      <c r="C366" s="46"/>
      <c r="D366" s="241"/>
      <c r="E366" s="46"/>
      <c r="F366" s="46"/>
      <c r="G366" s="49"/>
      <c r="H366" s="49"/>
      <c r="I366" s="49"/>
      <c r="J366" s="49"/>
      <c r="K366" s="47"/>
    </row>
    <row r="367" spans="2:11" x14ac:dyDescent="0.25">
      <c r="B367" s="46"/>
      <c r="C367" s="46"/>
      <c r="D367" s="241"/>
      <c r="E367" s="46"/>
      <c r="F367" s="46"/>
      <c r="G367" s="49"/>
      <c r="H367" s="49"/>
      <c r="I367" s="49"/>
      <c r="J367" s="49"/>
      <c r="K367" s="47"/>
    </row>
    <row r="368" spans="2:11" x14ac:dyDescent="0.25">
      <c r="B368" s="46"/>
      <c r="C368" s="46"/>
      <c r="D368" s="241"/>
      <c r="E368" s="46"/>
      <c r="F368" s="46"/>
      <c r="G368" s="49"/>
      <c r="H368" s="49"/>
      <c r="I368" s="49"/>
      <c r="J368" s="49"/>
      <c r="K368" s="47"/>
    </row>
    <row r="369" spans="2:11" x14ac:dyDescent="0.25">
      <c r="B369" s="46"/>
      <c r="C369" s="46"/>
      <c r="D369" s="241"/>
      <c r="E369" s="46"/>
      <c r="F369" s="46"/>
      <c r="G369" s="49"/>
      <c r="H369" s="49"/>
      <c r="I369" s="49"/>
      <c r="J369" s="49"/>
      <c r="K369" s="47"/>
    </row>
    <row r="370" spans="2:11" x14ac:dyDescent="0.25">
      <c r="B370" s="46"/>
      <c r="C370" s="46"/>
      <c r="D370" s="241"/>
      <c r="E370" s="46"/>
      <c r="F370" s="46"/>
      <c r="G370" s="49"/>
      <c r="H370" s="49"/>
      <c r="I370" s="49"/>
      <c r="J370" s="49"/>
      <c r="K370" s="47"/>
    </row>
    <row r="371" spans="2:11" x14ac:dyDescent="0.25">
      <c r="B371" s="46"/>
      <c r="C371" s="46"/>
      <c r="D371" s="241"/>
      <c r="E371" s="46"/>
      <c r="F371" s="46"/>
      <c r="G371" s="49"/>
      <c r="H371" s="49"/>
      <c r="I371" s="49"/>
      <c r="J371" s="49"/>
      <c r="K371" s="47"/>
    </row>
    <row r="372" spans="2:11" x14ac:dyDescent="0.25">
      <c r="B372" s="46"/>
      <c r="C372" s="46"/>
      <c r="D372" s="241"/>
      <c r="E372" s="46"/>
      <c r="F372" s="46"/>
      <c r="G372" s="49"/>
      <c r="H372" s="49"/>
      <c r="I372" s="49"/>
      <c r="J372" s="49"/>
      <c r="K372" s="47"/>
    </row>
    <row r="373" spans="2:11" x14ac:dyDescent="0.25">
      <c r="B373" s="46"/>
      <c r="C373" s="46"/>
      <c r="D373" s="241"/>
      <c r="E373" s="46"/>
      <c r="F373" s="46"/>
      <c r="G373" s="49"/>
      <c r="H373" s="49"/>
      <c r="I373" s="49"/>
      <c r="J373" s="49"/>
      <c r="K373" s="47"/>
    </row>
    <row r="374" spans="2:11" x14ac:dyDescent="0.25">
      <c r="B374" s="46"/>
      <c r="C374" s="46"/>
      <c r="D374" s="241"/>
      <c r="E374" s="46"/>
      <c r="F374" s="46"/>
      <c r="G374" s="49"/>
      <c r="H374" s="49"/>
      <c r="I374" s="49"/>
      <c r="J374" s="49"/>
      <c r="K374" s="47"/>
    </row>
    <row r="375" spans="2:11" x14ac:dyDescent="0.25">
      <c r="B375" s="46"/>
      <c r="C375" s="46"/>
      <c r="D375" s="241"/>
      <c r="E375" s="46"/>
      <c r="F375" s="46"/>
      <c r="G375" s="49"/>
      <c r="H375" s="49"/>
      <c r="I375" s="49"/>
      <c r="J375" s="49"/>
      <c r="K375" s="47"/>
    </row>
    <row r="376" spans="2:11" x14ac:dyDescent="0.25">
      <c r="B376" s="46"/>
      <c r="C376" s="46"/>
      <c r="D376" s="241"/>
      <c r="E376" s="46"/>
      <c r="F376" s="46"/>
      <c r="G376" s="49"/>
      <c r="H376" s="49"/>
      <c r="I376" s="49"/>
      <c r="J376" s="49"/>
      <c r="K376" s="47"/>
    </row>
    <row r="377" spans="2:11" x14ac:dyDescent="0.25">
      <c r="B377" s="46"/>
      <c r="C377" s="46"/>
      <c r="D377" s="241"/>
      <c r="E377" s="46"/>
      <c r="F377" s="46"/>
      <c r="G377" s="49"/>
      <c r="H377" s="49"/>
      <c r="I377" s="49"/>
      <c r="J377" s="49"/>
      <c r="K377" s="47"/>
    </row>
    <row r="378" spans="2:11" x14ac:dyDescent="0.25">
      <c r="B378" s="46"/>
      <c r="C378" s="46"/>
      <c r="D378" s="241"/>
      <c r="E378" s="46"/>
      <c r="F378" s="46"/>
      <c r="G378" s="49"/>
      <c r="H378" s="49"/>
      <c r="I378" s="49"/>
      <c r="J378" s="49"/>
      <c r="K378" s="47"/>
    </row>
    <row r="379" spans="2:11" x14ac:dyDescent="0.25">
      <c r="B379" s="46"/>
      <c r="C379" s="46"/>
      <c r="D379" s="241"/>
      <c r="E379" s="46"/>
      <c r="F379" s="46"/>
      <c r="G379" s="49"/>
      <c r="H379" s="49"/>
      <c r="I379" s="49"/>
      <c r="J379" s="49"/>
      <c r="K379" s="47"/>
    </row>
    <row r="380" spans="2:11" x14ac:dyDescent="0.25">
      <c r="B380" s="46"/>
      <c r="C380" s="46"/>
      <c r="D380" s="241"/>
      <c r="E380" s="46"/>
      <c r="F380" s="46"/>
      <c r="G380" s="49"/>
      <c r="H380" s="49"/>
      <c r="I380" s="49"/>
      <c r="J380" s="49"/>
      <c r="K380" s="47"/>
    </row>
    <row r="381" spans="2:11" x14ac:dyDescent="0.25">
      <c r="B381" s="46"/>
      <c r="C381" s="46"/>
      <c r="D381" s="241"/>
      <c r="E381" s="46"/>
      <c r="F381" s="46"/>
      <c r="G381" s="49"/>
      <c r="H381" s="49"/>
      <c r="I381" s="49"/>
      <c r="J381" s="49"/>
      <c r="K381" s="47"/>
    </row>
    <row r="382" spans="2:11" x14ac:dyDescent="0.25">
      <c r="B382" s="46"/>
      <c r="C382" s="46"/>
      <c r="D382" s="241"/>
      <c r="E382" s="46"/>
      <c r="F382" s="46"/>
      <c r="G382" s="49"/>
      <c r="H382" s="49"/>
      <c r="I382" s="49"/>
      <c r="J382" s="49"/>
      <c r="K382" s="47"/>
    </row>
    <row r="383" spans="2:11" x14ac:dyDescent="0.25">
      <c r="B383" s="46"/>
      <c r="C383" s="46"/>
      <c r="D383" s="241"/>
      <c r="E383" s="46"/>
      <c r="F383" s="46"/>
      <c r="G383" s="49"/>
      <c r="H383" s="49"/>
      <c r="I383" s="49"/>
      <c r="J383" s="49"/>
      <c r="K383" s="47"/>
    </row>
    <row r="384" spans="2:11" x14ac:dyDescent="0.25">
      <c r="B384" s="46"/>
      <c r="C384" s="46"/>
      <c r="D384" s="241"/>
      <c r="E384" s="46"/>
      <c r="F384" s="46"/>
      <c r="G384" s="49"/>
      <c r="H384" s="49"/>
      <c r="I384" s="49"/>
      <c r="J384" s="49"/>
      <c r="K384" s="47"/>
    </row>
    <row r="385" spans="2:11" x14ac:dyDescent="0.25">
      <c r="B385" s="46"/>
      <c r="C385" s="46"/>
      <c r="D385" s="241"/>
      <c r="E385" s="46"/>
      <c r="F385" s="46"/>
      <c r="G385" s="49"/>
      <c r="H385" s="49"/>
      <c r="I385" s="49"/>
      <c r="J385" s="49"/>
      <c r="K385" s="47"/>
    </row>
    <row r="386" spans="2:11" x14ac:dyDescent="0.25">
      <c r="B386" s="46"/>
      <c r="C386" s="46"/>
      <c r="D386" s="241"/>
      <c r="E386" s="46"/>
      <c r="F386" s="46"/>
      <c r="G386" s="49"/>
      <c r="H386" s="49"/>
      <c r="I386" s="49"/>
      <c r="J386" s="49"/>
      <c r="K386" s="47"/>
    </row>
    <row r="387" spans="2:11" x14ac:dyDescent="0.25">
      <c r="B387" s="46"/>
      <c r="C387" s="46"/>
      <c r="D387" s="241"/>
      <c r="E387" s="46"/>
      <c r="F387" s="46"/>
      <c r="G387" s="49"/>
      <c r="H387" s="49"/>
      <c r="I387" s="49"/>
      <c r="J387" s="49"/>
      <c r="K387" s="47"/>
    </row>
    <row r="388" spans="2:11" x14ac:dyDescent="0.25">
      <c r="B388" s="46"/>
      <c r="C388" s="46"/>
      <c r="D388" s="241"/>
      <c r="E388" s="46"/>
      <c r="F388" s="46"/>
      <c r="G388" s="49"/>
      <c r="H388" s="49"/>
      <c r="I388" s="49"/>
      <c r="J388" s="49"/>
      <c r="K388" s="47"/>
    </row>
    <row r="389" spans="2:11" x14ac:dyDescent="0.25">
      <c r="B389" s="46"/>
      <c r="C389" s="46"/>
      <c r="D389" s="241"/>
      <c r="E389" s="46"/>
      <c r="F389" s="46"/>
      <c r="G389" s="49"/>
      <c r="H389" s="49"/>
      <c r="I389" s="49"/>
      <c r="J389" s="49"/>
      <c r="K389" s="47"/>
    </row>
    <row r="390" spans="2:11" x14ac:dyDescent="0.25">
      <c r="B390" s="46"/>
      <c r="C390" s="46"/>
      <c r="D390" s="241"/>
      <c r="E390" s="46"/>
      <c r="F390" s="46"/>
      <c r="G390" s="49"/>
      <c r="H390" s="49"/>
      <c r="I390" s="49"/>
      <c r="J390" s="49"/>
      <c r="K390" s="47"/>
    </row>
    <row r="391" spans="2:11" x14ac:dyDescent="0.25">
      <c r="B391" s="46"/>
      <c r="C391" s="46"/>
      <c r="D391" s="241"/>
      <c r="E391" s="46"/>
      <c r="F391" s="46"/>
      <c r="G391" s="49"/>
      <c r="H391" s="49"/>
      <c r="I391" s="49"/>
      <c r="J391" s="49"/>
      <c r="K391" s="47"/>
    </row>
    <row r="392" spans="2:11" x14ac:dyDescent="0.25">
      <c r="B392" s="46"/>
      <c r="C392" s="46"/>
      <c r="D392" s="241"/>
      <c r="E392" s="46"/>
      <c r="F392" s="46"/>
      <c r="G392" s="49"/>
      <c r="H392" s="49"/>
      <c r="I392" s="49"/>
      <c r="J392" s="49"/>
      <c r="K392" s="47"/>
    </row>
    <row r="393" spans="2:11" x14ac:dyDescent="0.25">
      <c r="B393" s="46"/>
      <c r="C393" s="46"/>
      <c r="D393" s="241"/>
      <c r="E393" s="46"/>
      <c r="F393" s="46"/>
      <c r="G393" s="49"/>
      <c r="H393" s="49"/>
      <c r="I393" s="49"/>
      <c r="J393" s="49"/>
      <c r="K393" s="47"/>
    </row>
    <row r="394" spans="2:11" x14ac:dyDescent="0.25">
      <c r="B394" s="46"/>
      <c r="C394" s="46"/>
      <c r="D394" s="241"/>
      <c r="E394" s="46"/>
      <c r="F394" s="46"/>
      <c r="G394" s="49"/>
      <c r="H394" s="49"/>
      <c r="I394" s="49"/>
      <c r="J394" s="49"/>
      <c r="K394" s="47"/>
    </row>
    <row r="395" spans="2:11" x14ac:dyDescent="0.25">
      <c r="B395" s="46"/>
      <c r="C395" s="46"/>
      <c r="D395" s="241"/>
      <c r="E395" s="46"/>
      <c r="F395" s="46"/>
      <c r="G395" s="49"/>
      <c r="H395" s="49"/>
      <c r="I395" s="49"/>
      <c r="J395" s="49"/>
      <c r="K395" s="47"/>
    </row>
    <row r="396" spans="2:11" x14ac:dyDescent="0.25">
      <c r="B396" s="46"/>
      <c r="C396" s="46"/>
      <c r="D396" s="241"/>
      <c r="E396" s="46"/>
      <c r="F396" s="46"/>
      <c r="G396" s="49"/>
      <c r="H396" s="49"/>
      <c r="I396" s="49"/>
      <c r="J396" s="49"/>
      <c r="K396" s="47"/>
    </row>
    <row r="397" spans="2:11" x14ac:dyDescent="0.25">
      <c r="B397" s="46"/>
      <c r="C397" s="46"/>
      <c r="D397" s="241"/>
      <c r="E397" s="46"/>
      <c r="F397" s="46"/>
      <c r="G397" s="49"/>
      <c r="H397" s="49"/>
      <c r="I397" s="49"/>
      <c r="J397" s="49"/>
      <c r="K397" s="47"/>
    </row>
    <row r="398" spans="2:11" x14ac:dyDescent="0.25">
      <c r="B398" s="46"/>
      <c r="C398" s="46"/>
      <c r="D398" s="241"/>
      <c r="E398" s="46"/>
      <c r="F398" s="46"/>
      <c r="G398" s="49"/>
      <c r="H398" s="49"/>
      <c r="I398" s="49"/>
      <c r="J398" s="49"/>
      <c r="K398" s="47"/>
    </row>
    <row r="399" spans="2:11" x14ac:dyDescent="0.25">
      <c r="B399" s="46"/>
      <c r="C399" s="46"/>
      <c r="D399" s="241"/>
      <c r="E399" s="46"/>
      <c r="F399" s="46"/>
      <c r="G399" s="49"/>
      <c r="H399" s="49"/>
      <c r="I399" s="49"/>
      <c r="J399" s="49"/>
      <c r="K399" s="47"/>
    </row>
    <row r="400" spans="2:11" x14ac:dyDescent="0.25">
      <c r="B400" s="46"/>
      <c r="C400" s="46"/>
      <c r="D400" s="241"/>
      <c r="E400" s="46"/>
      <c r="F400" s="46"/>
      <c r="G400" s="49"/>
      <c r="H400" s="49"/>
      <c r="I400" s="49"/>
      <c r="J400" s="49"/>
      <c r="K400" s="47"/>
    </row>
    <row r="401" spans="2:11" x14ac:dyDescent="0.25">
      <c r="B401" s="46"/>
      <c r="C401" s="46"/>
      <c r="D401" s="241"/>
      <c r="E401" s="46"/>
      <c r="F401" s="46"/>
      <c r="G401" s="49"/>
      <c r="H401" s="49"/>
      <c r="I401" s="49"/>
      <c r="J401" s="49"/>
      <c r="K401" s="47"/>
    </row>
    <row r="402" spans="2:11" x14ac:dyDescent="0.25">
      <c r="B402" s="46"/>
      <c r="C402" s="46"/>
      <c r="D402" s="241"/>
      <c r="E402" s="46"/>
      <c r="F402" s="46"/>
      <c r="G402" s="49"/>
      <c r="H402" s="49"/>
      <c r="I402" s="49"/>
      <c r="J402" s="49"/>
      <c r="K402" s="47"/>
    </row>
    <row r="403" spans="2:11" x14ac:dyDescent="0.25">
      <c r="B403" s="46"/>
      <c r="C403" s="46"/>
      <c r="D403" s="241"/>
      <c r="E403" s="46"/>
      <c r="F403" s="46"/>
      <c r="G403" s="49"/>
      <c r="H403" s="49"/>
      <c r="I403" s="49"/>
      <c r="J403" s="49"/>
      <c r="K403" s="47"/>
    </row>
    <row r="404" spans="2:11" x14ac:dyDescent="0.25">
      <c r="B404" s="46"/>
      <c r="C404" s="46"/>
      <c r="D404" s="241"/>
      <c r="E404" s="46"/>
      <c r="F404" s="46"/>
      <c r="G404" s="49"/>
      <c r="H404" s="49"/>
      <c r="I404" s="49"/>
      <c r="J404" s="49"/>
      <c r="K404" s="47"/>
    </row>
    <row r="405" spans="2:11" x14ac:dyDescent="0.25">
      <c r="B405" s="46"/>
      <c r="C405" s="46"/>
      <c r="D405" s="241"/>
      <c r="E405" s="46"/>
      <c r="F405" s="46"/>
      <c r="G405" s="49"/>
      <c r="H405" s="49"/>
      <c r="I405" s="49"/>
      <c r="J405" s="49"/>
      <c r="K405" s="47"/>
    </row>
    <row r="406" spans="2:11" x14ac:dyDescent="0.25">
      <c r="B406" s="46"/>
      <c r="C406" s="46"/>
      <c r="D406" s="241"/>
      <c r="E406" s="46"/>
      <c r="F406" s="46"/>
      <c r="G406" s="49"/>
      <c r="H406" s="49"/>
      <c r="I406" s="49"/>
      <c r="J406" s="49"/>
      <c r="K406" s="47"/>
    </row>
    <row r="407" spans="2:11" x14ac:dyDescent="0.25">
      <c r="B407" s="46"/>
      <c r="C407" s="46"/>
      <c r="D407" s="241"/>
      <c r="E407" s="46"/>
      <c r="F407" s="46"/>
      <c r="G407" s="49"/>
      <c r="H407" s="49"/>
      <c r="I407" s="49"/>
      <c r="J407" s="49"/>
      <c r="K407" s="47"/>
    </row>
    <row r="408" spans="2:11" x14ac:dyDescent="0.25">
      <c r="B408" s="46"/>
      <c r="C408" s="46"/>
      <c r="D408" s="241"/>
      <c r="E408" s="46"/>
      <c r="F408" s="46"/>
      <c r="G408" s="49"/>
      <c r="H408" s="49"/>
      <c r="I408" s="49"/>
      <c r="J408" s="49"/>
      <c r="K408" s="47"/>
    </row>
    <row r="409" spans="2:11" x14ac:dyDescent="0.25">
      <c r="B409" s="46"/>
      <c r="C409" s="46"/>
      <c r="D409" s="241"/>
      <c r="E409" s="46"/>
      <c r="F409" s="46"/>
      <c r="G409" s="49"/>
      <c r="H409" s="49"/>
      <c r="I409" s="49"/>
      <c r="J409" s="49"/>
      <c r="K409" s="47"/>
    </row>
    <row r="410" spans="2:11" x14ac:dyDescent="0.25">
      <c r="B410" s="46"/>
      <c r="C410" s="46"/>
      <c r="D410" s="241"/>
      <c r="E410" s="46"/>
      <c r="F410" s="46"/>
      <c r="G410" s="49"/>
      <c r="H410" s="49"/>
      <c r="I410" s="49"/>
      <c r="J410" s="49"/>
      <c r="K410" s="47"/>
    </row>
    <row r="411" spans="2:11" x14ac:dyDescent="0.25">
      <c r="B411" s="46"/>
      <c r="C411" s="46"/>
      <c r="D411" s="241"/>
      <c r="E411" s="46"/>
      <c r="F411" s="46"/>
      <c r="G411" s="49"/>
      <c r="H411" s="49"/>
      <c r="I411" s="49"/>
      <c r="J411" s="49"/>
      <c r="K411" s="47"/>
    </row>
    <row r="412" spans="2:11" x14ac:dyDescent="0.25">
      <c r="B412" s="46"/>
      <c r="C412" s="46"/>
      <c r="D412" s="241"/>
      <c r="E412" s="46"/>
      <c r="F412" s="46"/>
      <c r="G412" s="49"/>
      <c r="H412" s="49"/>
      <c r="I412" s="49"/>
      <c r="J412" s="49"/>
      <c r="K412" s="47"/>
    </row>
    <row r="413" spans="2:11" x14ac:dyDescent="0.25">
      <c r="B413" s="46"/>
      <c r="C413" s="46"/>
      <c r="D413" s="241"/>
      <c r="E413" s="46"/>
      <c r="F413" s="46"/>
      <c r="G413" s="49"/>
      <c r="H413" s="49"/>
      <c r="I413" s="49"/>
      <c r="J413" s="49"/>
      <c r="K413" s="47"/>
    </row>
    <row r="414" spans="2:11" x14ac:dyDescent="0.25">
      <c r="B414" s="46"/>
      <c r="C414" s="46"/>
      <c r="D414" s="241"/>
      <c r="E414" s="46"/>
      <c r="F414" s="46"/>
      <c r="G414" s="49"/>
      <c r="H414" s="49"/>
      <c r="I414" s="49"/>
      <c r="J414" s="49"/>
      <c r="K414" s="47"/>
    </row>
    <row r="415" spans="2:11" x14ac:dyDescent="0.25">
      <c r="B415" s="46"/>
      <c r="C415" s="46"/>
      <c r="D415" s="241"/>
      <c r="E415" s="46"/>
      <c r="F415" s="46"/>
      <c r="G415" s="49"/>
      <c r="H415" s="49"/>
      <c r="I415" s="49"/>
      <c r="J415" s="49"/>
      <c r="K415" s="47"/>
    </row>
    <row r="416" spans="2:11" x14ac:dyDescent="0.25">
      <c r="B416" s="46"/>
      <c r="C416" s="46"/>
      <c r="D416" s="241"/>
      <c r="E416" s="46"/>
      <c r="F416" s="46"/>
      <c r="G416" s="49"/>
      <c r="H416" s="49"/>
      <c r="I416" s="49"/>
      <c r="J416" s="49"/>
      <c r="K416" s="47"/>
    </row>
    <row r="417" spans="2:11" x14ac:dyDescent="0.25">
      <c r="B417" s="46"/>
      <c r="C417" s="46"/>
      <c r="D417" s="241"/>
      <c r="E417" s="46"/>
      <c r="F417" s="46"/>
      <c r="G417" s="49"/>
      <c r="H417" s="49"/>
      <c r="I417" s="49"/>
      <c r="J417" s="49"/>
      <c r="K417" s="47"/>
    </row>
    <row r="418" spans="2:11" x14ac:dyDescent="0.25">
      <c r="B418" s="46"/>
      <c r="C418" s="46"/>
      <c r="D418" s="241"/>
      <c r="E418" s="46"/>
      <c r="F418" s="46"/>
      <c r="G418" s="49"/>
      <c r="H418" s="49"/>
      <c r="I418" s="49"/>
      <c r="J418" s="49"/>
      <c r="K418" s="47"/>
    </row>
    <row r="419" spans="2:11" x14ac:dyDescent="0.25">
      <c r="B419" s="46"/>
      <c r="C419" s="46"/>
      <c r="D419" s="241"/>
      <c r="E419" s="46"/>
      <c r="F419" s="46"/>
      <c r="G419" s="49"/>
      <c r="H419" s="49"/>
      <c r="I419" s="49"/>
      <c r="J419" s="49"/>
      <c r="K419" s="47"/>
    </row>
    <row r="420" spans="2:11" x14ac:dyDescent="0.25">
      <c r="B420" s="46"/>
      <c r="C420" s="46"/>
      <c r="D420" s="241"/>
      <c r="E420" s="46"/>
      <c r="F420" s="46"/>
      <c r="G420" s="49"/>
      <c r="H420" s="49"/>
      <c r="I420" s="49"/>
      <c r="J420" s="49"/>
      <c r="K420" s="47"/>
    </row>
    <row r="421" spans="2:11" x14ac:dyDescent="0.25">
      <c r="B421" s="46"/>
      <c r="C421" s="46"/>
      <c r="D421" s="241"/>
      <c r="E421" s="46"/>
      <c r="F421" s="46"/>
      <c r="G421" s="49"/>
      <c r="H421" s="49"/>
      <c r="I421" s="49"/>
      <c r="J421" s="49"/>
      <c r="K421" s="47"/>
    </row>
    <row r="422" spans="2:11" x14ac:dyDescent="0.25">
      <c r="B422" s="46"/>
      <c r="C422" s="46"/>
      <c r="D422" s="241"/>
      <c r="E422" s="46"/>
      <c r="F422" s="46"/>
      <c r="G422" s="49"/>
      <c r="H422" s="49"/>
      <c r="I422" s="49"/>
      <c r="J422" s="49"/>
      <c r="K422" s="47"/>
    </row>
    <row r="423" spans="2:11" x14ac:dyDescent="0.25">
      <c r="B423" s="46"/>
      <c r="C423" s="46"/>
      <c r="D423" s="241"/>
      <c r="E423" s="46"/>
      <c r="F423" s="46"/>
      <c r="G423" s="49"/>
      <c r="H423" s="49"/>
      <c r="I423" s="49"/>
      <c r="J423" s="49"/>
      <c r="K423" s="47"/>
    </row>
    <row r="424" spans="2:11" x14ac:dyDescent="0.25">
      <c r="B424" s="46"/>
      <c r="C424" s="46"/>
      <c r="D424" s="241"/>
      <c r="E424" s="46"/>
      <c r="F424" s="46"/>
      <c r="G424" s="49"/>
      <c r="H424" s="49"/>
      <c r="I424" s="49"/>
      <c r="J424" s="49"/>
      <c r="K424" s="47"/>
    </row>
    <row r="425" spans="2:11" x14ac:dyDescent="0.25">
      <c r="B425" s="46"/>
      <c r="C425" s="46"/>
      <c r="D425" s="241"/>
      <c r="E425" s="46"/>
      <c r="F425" s="46"/>
      <c r="G425" s="49"/>
      <c r="H425" s="49"/>
      <c r="I425" s="49"/>
      <c r="J425" s="49"/>
      <c r="K425" s="47"/>
    </row>
    <row r="426" spans="2:11" x14ac:dyDescent="0.25">
      <c r="B426" s="46"/>
      <c r="C426" s="46"/>
      <c r="D426" s="241"/>
      <c r="E426" s="46"/>
      <c r="F426" s="46"/>
      <c r="G426" s="49"/>
      <c r="H426" s="49"/>
      <c r="I426" s="49"/>
      <c r="J426" s="49"/>
      <c r="K426" s="47"/>
    </row>
    <row r="427" spans="2:11" x14ac:dyDescent="0.25">
      <c r="B427" s="46"/>
      <c r="C427" s="46"/>
      <c r="D427" s="241"/>
      <c r="E427" s="46"/>
      <c r="F427" s="46"/>
      <c r="G427" s="49"/>
      <c r="H427" s="49"/>
      <c r="I427" s="49"/>
      <c r="J427" s="49"/>
      <c r="K427" s="47"/>
    </row>
    <row r="428" spans="2:11" x14ac:dyDescent="0.25">
      <c r="B428" s="46"/>
      <c r="C428" s="46"/>
      <c r="D428" s="241"/>
      <c r="E428" s="46"/>
      <c r="F428" s="46"/>
      <c r="G428" s="49"/>
      <c r="H428" s="49"/>
      <c r="I428" s="49"/>
      <c r="J428" s="49"/>
      <c r="K428" s="47"/>
    </row>
    <row r="429" spans="2:11" x14ac:dyDescent="0.25">
      <c r="B429" s="46"/>
      <c r="C429" s="46"/>
      <c r="D429" s="241"/>
      <c r="E429" s="46"/>
      <c r="F429" s="46"/>
      <c r="G429" s="49"/>
      <c r="H429" s="49"/>
      <c r="I429" s="49"/>
      <c r="J429" s="49"/>
      <c r="K429" s="47"/>
    </row>
    <row r="430" spans="2:11" x14ac:dyDescent="0.25">
      <c r="B430" s="46"/>
      <c r="C430" s="46"/>
      <c r="D430" s="241"/>
      <c r="E430" s="46"/>
      <c r="F430" s="46"/>
      <c r="G430" s="49"/>
      <c r="H430" s="49"/>
      <c r="I430" s="49"/>
      <c r="J430" s="49"/>
      <c r="K430" s="47"/>
    </row>
    <row r="431" spans="2:11" x14ac:dyDescent="0.25">
      <c r="B431" s="46"/>
      <c r="C431" s="46"/>
      <c r="D431" s="241"/>
      <c r="E431" s="46"/>
      <c r="F431" s="46"/>
      <c r="G431" s="49"/>
      <c r="H431" s="49"/>
      <c r="I431" s="49"/>
      <c r="J431" s="49"/>
      <c r="K431" s="47"/>
    </row>
    <row r="432" spans="2:11" x14ac:dyDescent="0.25">
      <c r="B432" s="46"/>
      <c r="C432" s="46"/>
      <c r="D432" s="241"/>
      <c r="E432" s="46"/>
      <c r="F432" s="46"/>
      <c r="G432" s="49"/>
      <c r="H432" s="49"/>
      <c r="I432" s="49"/>
      <c r="J432" s="49"/>
      <c r="K432" s="47"/>
    </row>
    <row r="433" spans="2:11" x14ac:dyDescent="0.25">
      <c r="B433" s="46"/>
      <c r="C433" s="46"/>
      <c r="D433" s="241"/>
      <c r="E433" s="46"/>
      <c r="F433" s="46"/>
      <c r="G433" s="49"/>
      <c r="H433" s="49"/>
      <c r="I433" s="49"/>
      <c r="J433" s="49"/>
      <c r="K433" s="47"/>
    </row>
    <row r="434" spans="2:11" x14ac:dyDescent="0.25">
      <c r="B434" s="46"/>
      <c r="C434" s="46"/>
      <c r="D434" s="241"/>
      <c r="E434" s="46"/>
      <c r="F434" s="46"/>
      <c r="G434" s="49"/>
      <c r="H434" s="49"/>
      <c r="I434" s="49"/>
      <c r="J434" s="49"/>
      <c r="K434" s="47"/>
    </row>
    <row r="435" spans="2:11" x14ac:dyDescent="0.25">
      <c r="B435" s="46"/>
      <c r="C435" s="46"/>
      <c r="D435" s="241"/>
      <c r="E435" s="46"/>
      <c r="F435" s="46"/>
      <c r="G435" s="49"/>
      <c r="H435" s="49"/>
      <c r="I435" s="49"/>
      <c r="J435" s="49"/>
      <c r="K435" s="47"/>
    </row>
    <row r="436" spans="2:11" x14ac:dyDescent="0.25">
      <c r="B436" s="46"/>
      <c r="C436" s="46"/>
      <c r="D436" s="241"/>
      <c r="E436" s="46"/>
      <c r="F436" s="46"/>
      <c r="G436" s="49"/>
      <c r="H436" s="49"/>
      <c r="I436" s="49"/>
      <c r="J436" s="49"/>
      <c r="K436" s="47"/>
    </row>
    <row r="437" spans="2:11" x14ac:dyDescent="0.25">
      <c r="B437" s="46"/>
      <c r="C437" s="46"/>
      <c r="D437" s="241"/>
      <c r="E437" s="46"/>
      <c r="F437" s="46"/>
      <c r="G437" s="49"/>
      <c r="H437" s="49"/>
      <c r="I437" s="49"/>
      <c r="J437" s="49"/>
      <c r="K437" s="47"/>
    </row>
    <row r="438" spans="2:11" x14ac:dyDescent="0.25">
      <c r="B438" s="46"/>
      <c r="C438" s="46"/>
      <c r="D438" s="241"/>
      <c r="E438" s="46"/>
      <c r="F438" s="46"/>
      <c r="G438" s="49"/>
      <c r="H438" s="49"/>
      <c r="I438" s="49"/>
      <c r="J438" s="49"/>
      <c r="K438" s="47"/>
    </row>
    <row r="439" spans="2:11" x14ac:dyDescent="0.25">
      <c r="B439" s="46"/>
      <c r="C439" s="46"/>
      <c r="D439" s="241"/>
      <c r="E439" s="46"/>
      <c r="F439" s="46"/>
      <c r="G439" s="49"/>
      <c r="H439" s="49"/>
      <c r="I439" s="49"/>
      <c r="J439" s="49"/>
      <c r="K439" s="47"/>
    </row>
    <row r="440" spans="2:11" x14ac:dyDescent="0.25">
      <c r="B440" s="46"/>
      <c r="C440" s="46"/>
      <c r="D440" s="241"/>
      <c r="E440" s="46"/>
      <c r="F440" s="46"/>
      <c r="G440" s="49"/>
      <c r="H440" s="49"/>
      <c r="I440" s="49"/>
      <c r="J440" s="49"/>
      <c r="K440" s="47"/>
    </row>
    <row r="441" spans="2:11" x14ac:dyDescent="0.25">
      <c r="B441" s="46"/>
      <c r="C441" s="46"/>
      <c r="D441" s="241"/>
      <c r="E441" s="46"/>
      <c r="F441" s="46"/>
      <c r="G441" s="49"/>
      <c r="H441" s="49"/>
      <c r="I441" s="49"/>
      <c r="J441" s="49"/>
      <c r="K441" s="47"/>
    </row>
    <row r="442" spans="2:11" x14ac:dyDescent="0.25">
      <c r="B442" s="46"/>
      <c r="C442" s="46"/>
      <c r="D442" s="241"/>
      <c r="E442" s="46"/>
      <c r="F442" s="46"/>
      <c r="G442" s="49"/>
      <c r="H442" s="49"/>
      <c r="I442" s="49"/>
      <c r="J442" s="49"/>
      <c r="K442" s="47"/>
    </row>
    <row r="443" spans="2:11" x14ac:dyDescent="0.25">
      <c r="B443" s="46"/>
      <c r="C443" s="46"/>
      <c r="D443" s="241"/>
      <c r="E443" s="46"/>
      <c r="F443" s="46"/>
      <c r="G443" s="49"/>
      <c r="H443" s="49"/>
      <c r="I443" s="49"/>
      <c r="J443" s="49"/>
      <c r="K443" s="47"/>
    </row>
    <row r="444" spans="2:11" x14ac:dyDescent="0.25">
      <c r="B444" s="46"/>
      <c r="C444" s="46"/>
      <c r="D444" s="241"/>
      <c r="E444" s="46"/>
      <c r="F444" s="46"/>
      <c r="G444" s="49"/>
      <c r="H444" s="49"/>
      <c r="I444" s="49"/>
      <c r="J444" s="49"/>
      <c r="K444" s="47"/>
    </row>
    <row r="445" spans="2:11" x14ac:dyDescent="0.25">
      <c r="B445" s="46"/>
      <c r="C445" s="46"/>
      <c r="D445" s="241"/>
      <c r="E445" s="46"/>
      <c r="F445" s="46"/>
      <c r="G445" s="49"/>
      <c r="H445" s="49"/>
      <c r="I445" s="49"/>
      <c r="J445" s="49"/>
      <c r="K445" s="47"/>
    </row>
    <row r="446" spans="2:11" x14ac:dyDescent="0.25">
      <c r="B446" s="46"/>
      <c r="C446" s="46"/>
      <c r="D446" s="241"/>
      <c r="E446" s="46"/>
      <c r="F446" s="46"/>
      <c r="G446" s="49"/>
      <c r="H446" s="49"/>
      <c r="I446" s="49"/>
      <c r="J446" s="49"/>
      <c r="K446" s="47"/>
    </row>
    <row r="447" spans="2:11" x14ac:dyDescent="0.25">
      <c r="B447" s="46"/>
      <c r="C447" s="46"/>
      <c r="D447" s="241"/>
      <c r="E447" s="46"/>
      <c r="F447" s="46"/>
      <c r="G447" s="49"/>
      <c r="H447" s="49"/>
      <c r="I447" s="49"/>
      <c r="J447" s="49"/>
      <c r="K447" s="47"/>
    </row>
    <row r="448" spans="2:11" x14ac:dyDescent="0.25">
      <c r="B448" s="46"/>
      <c r="C448" s="46"/>
      <c r="D448" s="241"/>
      <c r="E448" s="46"/>
      <c r="F448" s="46"/>
      <c r="G448" s="49"/>
      <c r="H448" s="49"/>
      <c r="I448" s="49"/>
      <c r="J448" s="49"/>
      <c r="K448" s="47"/>
    </row>
    <row r="449" spans="2:11" x14ac:dyDescent="0.25">
      <c r="B449" s="46"/>
      <c r="C449" s="46"/>
      <c r="D449" s="241"/>
      <c r="E449" s="46"/>
      <c r="F449" s="46"/>
      <c r="G449" s="49"/>
      <c r="H449" s="49"/>
      <c r="I449" s="49"/>
      <c r="J449" s="49"/>
      <c r="K449" s="47"/>
    </row>
    <row r="450" spans="2:11" x14ac:dyDescent="0.25">
      <c r="B450" s="46"/>
      <c r="C450" s="46"/>
      <c r="D450" s="241"/>
      <c r="E450" s="46"/>
      <c r="F450" s="46"/>
      <c r="G450" s="49"/>
      <c r="H450" s="49"/>
      <c r="I450" s="49"/>
      <c r="J450" s="49"/>
      <c r="K450" s="47"/>
    </row>
    <row r="451" spans="2:11" x14ac:dyDescent="0.25">
      <c r="B451" s="46"/>
      <c r="C451" s="46"/>
      <c r="D451" s="241"/>
      <c r="E451" s="46"/>
      <c r="F451" s="46"/>
      <c r="G451" s="49"/>
      <c r="H451" s="49"/>
      <c r="I451" s="49"/>
      <c r="J451" s="49"/>
      <c r="K451" s="47"/>
    </row>
    <row r="452" spans="2:11" x14ac:dyDescent="0.25">
      <c r="B452" s="46"/>
      <c r="C452" s="46"/>
      <c r="D452" s="241"/>
      <c r="E452" s="46"/>
      <c r="F452" s="46"/>
      <c r="G452" s="49"/>
      <c r="H452" s="49"/>
      <c r="I452" s="49"/>
      <c r="J452" s="49"/>
      <c r="K452" s="47"/>
    </row>
    <row r="453" spans="2:11" x14ac:dyDescent="0.25">
      <c r="B453" s="46"/>
      <c r="C453" s="46"/>
      <c r="D453" s="241"/>
      <c r="E453" s="46"/>
      <c r="F453" s="46"/>
      <c r="G453" s="49"/>
      <c r="H453" s="49"/>
      <c r="I453" s="49"/>
      <c r="J453" s="49"/>
      <c r="K453" s="47"/>
    </row>
    <row r="454" spans="2:11" x14ac:dyDescent="0.25">
      <c r="B454" s="46"/>
      <c r="C454" s="46"/>
      <c r="D454" s="241"/>
      <c r="E454" s="46"/>
      <c r="F454" s="46"/>
      <c r="G454" s="49"/>
      <c r="H454" s="49"/>
      <c r="I454" s="49"/>
      <c r="J454" s="49"/>
      <c r="K454" s="47"/>
    </row>
    <row r="455" spans="2:11" x14ac:dyDescent="0.25">
      <c r="B455" s="46"/>
      <c r="C455" s="46"/>
      <c r="D455" s="241"/>
      <c r="E455" s="46"/>
      <c r="F455" s="46"/>
      <c r="G455" s="49"/>
      <c r="H455" s="49"/>
      <c r="I455" s="49"/>
      <c r="J455" s="49"/>
      <c r="K455" s="47"/>
    </row>
    <row r="456" spans="2:11" x14ac:dyDescent="0.25">
      <c r="B456" s="46"/>
      <c r="C456" s="46"/>
      <c r="D456" s="241"/>
      <c r="E456" s="46"/>
      <c r="F456" s="46"/>
      <c r="G456" s="49"/>
      <c r="H456" s="49"/>
      <c r="I456" s="49"/>
      <c r="J456" s="49"/>
      <c r="K456" s="47"/>
    </row>
    <row r="457" spans="2:11" x14ac:dyDescent="0.25">
      <c r="B457" s="46"/>
      <c r="C457" s="46"/>
      <c r="D457" s="241"/>
      <c r="E457" s="46"/>
      <c r="F457" s="46"/>
      <c r="G457" s="49"/>
      <c r="H457" s="49"/>
      <c r="I457" s="49"/>
      <c r="J457" s="49"/>
      <c r="K457" s="47"/>
    </row>
    <row r="458" spans="2:11" x14ac:dyDescent="0.25">
      <c r="B458" s="46"/>
      <c r="C458" s="46"/>
      <c r="D458" s="241"/>
      <c r="E458" s="46"/>
      <c r="F458" s="46"/>
      <c r="G458" s="49"/>
      <c r="H458" s="49"/>
      <c r="I458" s="49"/>
      <c r="J458" s="49"/>
      <c r="K458" s="47"/>
    </row>
    <row r="459" spans="2:11" x14ac:dyDescent="0.25">
      <c r="B459" s="46"/>
      <c r="C459" s="46"/>
      <c r="D459" s="241"/>
      <c r="E459" s="46"/>
      <c r="F459" s="46"/>
      <c r="G459" s="49"/>
      <c r="H459" s="49"/>
      <c r="I459" s="49"/>
      <c r="J459" s="49"/>
      <c r="K459" s="47"/>
    </row>
    <row r="460" spans="2:11" x14ac:dyDescent="0.25">
      <c r="B460" s="46"/>
      <c r="C460" s="46"/>
      <c r="D460" s="241"/>
      <c r="E460" s="46"/>
      <c r="F460" s="46"/>
      <c r="G460" s="49"/>
      <c r="H460" s="49"/>
      <c r="I460" s="49"/>
      <c r="J460" s="49"/>
      <c r="K460" s="47"/>
    </row>
    <row r="461" spans="2:11" x14ac:dyDescent="0.25">
      <c r="B461" s="46"/>
      <c r="C461" s="46"/>
      <c r="D461" s="241"/>
      <c r="E461" s="46"/>
      <c r="F461" s="46"/>
      <c r="G461" s="49"/>
      <c r="H461" s="49"/>
      <c r="I461" s="49"/>
      <c r="J461" s="49"/>
      <c r="K461" s="47"/>
    </row>
    <row r="462" spans="2:11" x14ac:dyDescent="0.25">
      <c r="B462" s="46"/>
      <c r="C462" s="46"/>
      <c r="D462" s="241"/>
      <c r="E462" s="46"/>
      <c r="F462" s="46"/>
      <c r="G462" s="49"/>
      <c r="H462" s="49"/>
      <c r="I462" s="49"/>
      <c r="J462" s="49"/>
      <c r="K462" s="47"/>
    </row>
    <row r="463" spans="2:11" x14ac:dyDescent="0.25">
      <c r="B463" s="46"/>
      <c r="C463" s="46"/>
      <c r="D463" s="241"/>
      <c r="E463" s="46"/>
      <c r="F463" s="46"/>
      <c r="G463" s="49"/>
      <c r="H463" s="49"/>
      <c r="I463" s="49"/>
      <c r="J463" s="49"/>
      <c r="K463" s="47"/>
    </row>
    <row r="464" spans="2:11" x14ac:dyDescent="0.25">
      <c r="B464" s="46"/>
      <c r="C464" s="46"/>
      <c r="D464" s="241"/>
      <c r="E464" s="46"/>
      <c r="F464" s="46"/>
      <c r="G464" s="49"/>
      <c r="H464" s="49"/>
      <c r="I464" s="49"/>
      <c r="J464" s="49"/>
      <c r="K464" s="47"/>
    </row>
    <row r="465" spans="2:11" x14ac:dyDescent="0.25">
      <c r="B465" s="46"/>
      <c r="C465" s="46"/>
      <c r="D465" s="241"/>
      <c r="E465" s="46"/>
      <c r="F465" s="46"/>
      <c r="G465" s="49"/>
      <c r="H465" s="49"/>
      <c r="I465" s="49"/>
      <c r="J465" s="49"/>
      <c r="K465" s="47"/>
    </row>
    <row r="466" spans="2:11" x14ac:dyDescent="0.25">
      <c r="B466" s="46"/>
      <c r="C466" s="46"/>
      <c r="D466" s="241"/>
      <c r="E466" s="46"/>
      <c r="F466" s="46"/>
      <c r="G466" s="49"/>
      <c r="H466" s="49"/>
      <c r="I466" s="49"/>
      <c r="J466" s="49"/>
      <c r="K466" s="47"/>
    </row>
    <row r="467" spans="2:11" x14ac:dyDescent="0.25">
      <c r="B467" s="46"/>
      <c r="C467" s="46"/>
      <c r="D467" s="241"/>
      <c r="E467" s="46"/>
      <c r="F467" s="46"/>
      <c r="G467" s="49"/>
      <c r="H467" s="49"/>
      <c r="I467" s="49"/>
      <c r="J467" s="49"/>
      <c r="K467" s="47"/>
    </row>
    <row r="468" spans="2:11" x14ac:dyDescent="0.25">
      <c r="B468" s="46"/>
      <c r="C468" s="46"/>
      <c r="D468" s="241"/>
      <c r="E468" s="46"/>
      <c r="F468" s="46"/>
      <c r="G468" s="49"/>
      <c r="H468" s="49"/>
      <c r="I468" s="49"/>
      <c r="J468" s="49"/>
      <c r="K468" s="47"/>
    </row>
    <row r="469" spans="2:11" x14ac:dyDescent="0.25">
      <c r="B469" s="46"/>
      <c r="C469" s="46"/>
      <c r="D469" s="241"/>
      <c r="E469" s="46"/>
      <c r="F469" s="46"/>
      <c r="G469" s="49"/>
      <c r="H469" s="49"/>
      <c r="I469" s="49"/>
      <c r="J469" s="49"/>
      <c r="K469" s="47"/>
    </row>
    <row r="470" spans="2:11" x14ac:dyDescent="0.25">
      <c r="B470" s="46"/>
      <c r="C470" s="46"/>
      <c r="D470" s="241"/>
      <c r="E470" s="46"/>
      <c r="F470" s="46"/>
      <c r="G470" s="49"/>
      <c r="H470" s="49"/>
      <c r="I470" s="49"/>
      <c r="J470" s="49"/>
      <c r="K470" s="47"/>
    </row>
    <row r="471" spans="2:11" x14ac:dyDescent="0.25">
      <c r="B471" s="46"/>
      <c r="C471" s="46"/>
      <c r="D471" s="241"/>
      <c r="E471" s="46"/>
      <c r="F471" s="46"/>
      <c r="G471" s="49"/>
      <c r="H471" s="49"/>
      <c r="I471" s="49"/>
      <c r="J471" s="49"/>
      <c r="K471" s="47"/>
    </row>
    <row r="472" spans="2:11" x14ac:dyDescent="0.25">
      <c r="B472" s="46"/>
      <c r="C472" s="46"/>
      <c r="D472" s="241"/>
      <c r="E472" s="46"/>
      <c r="F472" s="46"/>
      <c r="G472" s="49"/>
      <c r="H472" s="49"/>
      <c r="I472" s="49"/>
      <c r="J472" s="49"/>
      <c r="K472" s="47"/>
    </row>
    <row r="473" spans="2:11" x14ac:dyDescent="0.25">
      <c r="B473" s="46"/>
      <c r="C473" s="46"/>
      <c r="D473" s="241"/>
      <c r="E473" s="46"/>
      <c r="F473" s="46"/>
      <c r="G473" s="49"/>
      <c r="H473" s="49"/>
      <c r="I473" s="49"/>
      <c r="J473" s="49"/>
      <c r="K473" s="47"/>
    </row>
    <row r="474" spans="2:11" x14ac:dyDescent="0.25">
      <c r="B474" s="46"/>
      <c r="C474" s="46"/>
      <c r="D474" s="241"/>
      <c r="E474" s="46"/>
      <c r="F474" s="46"/>
      <c r="G474" s="49"/>
      <c r="H474" s="49"/>
      <c r="I474" s="49"/>
      <c r="J474" s="49"/>
      <c r="K474" s="47"/>
    </row>
    <row r="475" spans="2:11" x14ac:dyDescent="0.25">
      <c r="B475" s="46"/>
      <c r="C475" s="46"/>
      <c r="D475" s="241"/>
      <c r="E475" s="46"/>
      <c r="F475" s="46"/>
      <c r="G475" s="49"/>
      <c r="H475" s="49"/>
      <c r="I475" s="49"/>
      <c r="J475" s="49"/>
      <c r="K475" s="47"/>
    </row>
    <row r="476" spans="2:11" x14ac:dyDescent="0.25">
      <c r="B476" s="46"/>
      <c r="C476" s="46"/>
      <c r="D476" s="241"/>
      <c r="E476" s="46"/>
      <c r="F476" s="46"/>
      <c r="G476" s="49"/>
      <c r="H476" s="49"/>
      <c r="I476" s="49"/>
      <c r="J476" s="49"/>
      <c r="K476" s="47"/>
    </row>
    <row r="477" spans="2:11" x14ac:dyDescent="0.25">
      <c r="B477" s="46"/>
      <c r="C477" s="46"/>
      <c r="D477" s="241"/>
      <c r="E477" s="46"/>
      <c r="F477" s="46"/>
      <c r="G477" s="49"/>
      <c r="H477" s="49"/>
      <c r="I477" s="49"/>
      <c r="J477" s="49"/>
      <c r="K477" s="47"/>
    </row>
    <row r="478" spans="2:11" x14ac:dyDescent="0.25">
      <c r="B478" s="46"/>
      <c r="C478" s="46"/>
      <c r="D478" s="241"/>
      <c r="E478" s="46"/>
      <c r="F478" s="46"/>
      <c r="G478" s="49"/>
      <c r="H478" s="49"/>
      <c r="I478" s="49"/>
      <c r="J478" s="49"/>
      <c r="K478" s="47"/>
    </row>
    <row r="479" spans="2:11" x14ac:dyDescent="0.25">
      <c r="B479" s="46"/>
      <c r="C479" s="46"/>
      <c r="D479" s="241"/>
      <c r="E479" s="46"/>
      <c r="F479" s="46"/>
      <c r="G479" s="49"/>
      <c r="H479" s="49"/>
      <c r="I479" s="49"/>
      <c r="J479" s="49"/>
      <c r="K479" s="47"/>
    </row>
    <row r="480" spans="2:11" x14ac:dyDescent="0.25">
      <c r="B480" s="46"/>
      <c r="C480" s="46"/>
      <c r="D480" s="241"/>
      <c r="E480" s="46"/>
      <c r="F480" s="46"/>
      <c r="G480" s="49"/>
      <c r="H480" s="49"/>
      <c r="I480" s="49"/>
      <c r="J480" s="49"/>
      <c r="K480" s="47"/>
    </row>
    <row r="481" spans="2:11" x14ac:dyDescent="0.25">
      <c r="B481" s="46"/>
      <c r="C481" s="46"/>
      <c r="D481" s="241"/>
      <c r="E481" s="46"/>
      <c r="F481" s="46"/>
      <c r="G481" s="49"/>
      <c r="H481" s="49"/>
      <c r="I481" s="49"/>
      <c r="J481" s="49"/>
      <c r="K481" s="47"/>
    </row>
    <row r="482" spans="2:11" x14ac:dyDescent="0.25">
      <c r="B482" s="46"/>
      <c r="C482" s="46"/>
      <c r="D482" s="241"/>
      <c r="E482" s="46"/>
      <c r="F482" s="46"/>
      <c r="G482" s="49"/>
      <c r="H482" s="49"/>
      <c r="I482" s="49"/>
      <c r="J482" s="49"/>
      <c r="K482" s="47"/>
    </row>
    <row r="483" spans="2:11" x14ac:dyDescent="0.25">
      <c r="B483" s="46"/>
      <c r="C483" s="46"/>
      <c r="D483" s="241"/>
      <c r="E483" s="46"/>
      <c r="F483" s="46"/>
      <c r="G483" s="49"/>
      <c r="H483" s="49"/>
      <c r="I483" s="49"/>
      <c r="J483" s="49"/>
      <c r="K483" s="47"/>
    </row>
    <row r="484" spans="2:11" x14ac:dyDescent="0.25">
      <c r="B484" s="46"/>
      <c r="C484" s="46"/>
      <c r="D484" s="241"/>
      <c r="E484" s="46"/>
      <c r="F484" s="46"/>
      <c r="G484" s="49"/>
      <c r="H484" s="49"/>
      <c r="I484" s="49"/>
      <c r="J484" s="49"/>
      <c r="K484" s="47"/>
    </row>
    <row r="485" spans="2:11" x14ac:dyDescent="0.25">
      <c r="B485" s="46"/>
      <c r="C485" s="46"/>
      <c r="D485" s="241"/>
      <c r="E485" s="46"/>
      <c r="F485" s="46"/>
      <c r="G485" s="49"/>
      <c r="H485" s="49"/>
      <c r="I485" s="49"/>
      <c r="J485" s="49"/>
      <c r="K485" s="47"/>
    </row>
    <row r="486" spans="2:11" x14ac:dyDescent="0.25">
      <c r="B486" s="46"/>
      <c r="C486" s="46"/>
      <c r="D486" s="241"/>
      <c r="E486" s="46"/>
      <c r="F486" s="46"/>
      <c r="G486" s="49"/>
      <c r="H486" s="49"/>
      <c r="I486" s="49"/>
      <c r="J486" s="49"/>
      <c r="K486" s="47"/>
    </row>
    <row r="487" spans="2:11" x14ac:dyDescent="0.25">
      <c r="B487" s="46"/>
      <c r="C487" s="46"/>
      <c r="D487" s="241"/>
      <c r="E487" s="46"/>
      <c r="F487" s="46"/>
      <c r="G487" s="49"/>
      <c r="H487" s="49"/>
      <c r="I487" s="49"/>
      <c r="J487" s="49"/>
      <c r="K487" s="47"/>
    </row>
    <row r="488" spans="2:11" x14ac:dyDescent="0.25">
      <c r="B488" s="46"/>
      <c r="C488" s="46"/>
      <c r="D488" s="241"/>
      <c r="E488" s="46"/>
      <c r="F488" s="46"/>
      <c r="G488" s="49"/>
      <c r="H488" s="49"/>
      <c r="I488" s="49"/>
      <c r="J488" s="49"/>
      <c r="K488" s="47"/>
    </row>
    <row r="489" spans="2:11" x14ac:dyDescent="0.25">
      <c r="B489" s="46"/>
      <c r="C489" s="46"/>
      <c r="D489" s="241"/>
      <c r="E489" s="46"/>
      <c r="F489" s="46"/>
      <c r="G489" s="49"/>
      <c r="H489" s="49"/>
      <c r="I489" s="49"/>
      <c r="J489" s="49"/>
      <c r="K489" s="47"/>
    </row>
    <row r="490" spans="2:11" x14ac:dyDescent="0.25">
      <c r="B490" s="46"/>
      <c r="C490" s="46"/>
      <c r="D490" s="241"/>
      <c r="E490" s="46"/>
      <c r="F490" s="46"/>
      <c r="G490" s="49"/>
      <c r="H490" s="49"/>
      <c r="I490" s="49"/>
      <c r="J490" s="49"/>
      <c r="K490" s="47"/>
    </row>
    <row r="491" spans="2:11" x14ac:dyDescent="0.25">
      <c r="B491" s="46"/>
      <c r="C491" s="46"/>
      <c r="D491" s="241"/>
      <c r="E491" s="46"/>
      <c r="F491" s="46"/>
      <c r="G491" s="49"/>
      <c r="H491" s="49"/>
      <c r="I491" s="49"/>
      <c r="J491" s="49"/>
      <c r="K491" s="47"/>
    </row>
    <row r="492" spans="2:11" x14ac:dyDescent="0.25">
      <c r="B492" s="46"/>
      <c r="C492" s="46"/>
      <c r="D492" s="241"/>
      <c r="E492" s="46"/>
      <c r="F492" s="46"/>
      <c r="G492" s="49"/>
      <c r="H492" s="49"/>
      <c r="I492" s="49"/>
      <c r="J492" s="49"/>
      <c r="K492" s="47"/>
    </row>
    <row r="493" spans="2:11" x14ac:dyDescent="0.25">
      <c r="B493" s="46"/>
      <c r="C493" s="46"/>
      <c r="D493" s="241"/>
      <c r="E493" s="46"/>
      <c r="F493" s="46"/>
      <c r="G493" s="49"/>
      <c r="H493" s="49"/>
      <c r="I493" s="49"/>
      <c r="J493" s="49"/>
      <c r="K493" s="47"/>
    </row>
    <row r="494" spans="2:11" x14ac:dyDescent="0.25">
      <c r="B494" s="46"/>
      <c r="C494" s="46"/>
      <c r="D494" s="241"/>
      <c r="E494" s="46"/>
      <c r="F494" s="46"/>
      <c r="G494" s="49"/>
      <c r="H494" s="49"/>
      <c r="I494" s="49"/>
      <c r="J494" s="49"/>
      <c r="K494" s="47"/>
    </row>
    <row r="495" spans="2:11" x14ac:dyDescent="0.25">
      <c r="B495" s="46"/>
      <c r="C495" s="46"/>
      <c r="D495" s="241"/>
      <c r="E495" s="46"/>
      <c r="F495" s="46"/>
      <c r="G495" s="49"/>
      <c r="H495" s="49"/>
      <c r="I495" s="49"/>
      <c r="J495" s="49"/>
      <c r="K495" s="47"/>
    </row>
    <row r="496" spans="2:11" x14ac:dyDescent="0.25">
      <c r="B496" s="46"/>
      <c r="C496" s="46"/>
      <c r="D496" s="241"/>
      <c r="E496" s="46"/>
      <c r="F496" s="46"/>
      <c r="G496" s="49"/>
      <c r="H496" s="49"/>
      <c r="I496" s="49"/>
      <c r="J496" s="49"/>
      <c r="K496" s="47"/>
    </row>
    <row r="497" spans="2:11" x14ac:dyDescent="0.25">
      <c r="B497" s="46"/>
      <c r="C497" s="46"/>
      <c r="D497" s="241"/>
      <c r="E497" s="46"/>
      <c r="F497" s="46"/>
      <c r="G497" s="49"/>
      <c r="H497" s="49"/>
      <c r="I497" s="49"/>
      <c r="J497" s="49"/>
      <c r="K497" s="47"/>
    </row>
    <row r="498" spans="2:11" x14ac:dyDescent="0.25">
      <c r="B498" s="46"/>
      <c r="C498" s="46"/>
      <c r="D498" s="241"/>
      <c r="E498" s="46"/>
      <c r="F498" s="46"/>
      <c r="G498" s="49"/>
      <c r="H498" s="49"/>
      <c r="I498" s="49"/>
      <c r="J498" s="49"/>
      <c r="K498" s="47"/>
    </row>
    <row r="499" spans="2:11" x14ac:dyDescent="0.25">
      <c r="B499" s="46"/>
      <c r="C499" s="46"/>
      <c r="D499" s="241"/>
      <c r="E499" s="46"/>
      <c r="F499" s="46"/>
      <c r="G499" s="49"/>
      <c r="H499" s="49"/>
      <c r="I499" s="49"/>
      <c r="J499" s="49"/>
      <c r="K499" s="47"/>
    </row>
    <row r="500" spans="2:11" x14ac:dyDescent="0.25">
      <c r="B500" s="46"/>
      <c r="C500" s="46"/>
      <c r="D500" s="241"/>
      <c r="E500" s="46"/>
      <c r="F500" s="46"/>
      <c r="G500" s="49"/>
      <c r="H500" s="49"/>
      <c r="I500" s="49"/>
      <c r="J500" s="49"/>
      <c r="K500" s="47"/>
    </row>
    <row r="501" spans="2:11" x14ac:dyDescent="0.25">
      <c r="B501" s="46"/>
      <c r="C501" s="46"/>
      <c r="D501" s="241"/>
      <c r="E501" s="46"/>
      <c r="F501" s="46"/>
      <c r="G501" s="49"/>
      <c r="H501" s="49"/>
      <c r="I501" s="49"/>
      <c r="J501" s="49"/>
      <c r="K501" s="47"/>
    </row>
    <row r="502" spans="2:11" x14ac:dyDescent="0.25">
      <c r="B502" s="46"/>
      <c r="C502" s="46"/>
      <c r="D502" s="241"/>
      <c r="E502" s="46"/>
      <c r="F502" s="46"/>
      <c r="G502" s="49"/>
      <c r="H502" s="49"/>
      <c r="I502" s="49"/>
      <c r="J502" s="49"/>
      <c r="K502" s="47"/>
    </row>
    <row r="503" spans="2:11" x14ac:dyDescent="0.25">
      <c r="B503" s="46"/>
      <c r="C503" s="46"/>
      <c r="D503" s="241"/>
      <c r="E503" s="46"/>
      <c r="F503" s="46"/>
      <c r="G503" s="49"/>
      <c r="H503" s="49"/>
      <c r="I503" s="49"/>
      <c r="J503" s="49"/>
      <c r="K503" s="47"/>
    </row>
    <row r="504" spans="2:11" x14ac:dyDescent="0.25">
      <c r="B504" s="46"/>
      <c r="C504" s="46"/>
      <c r="D504" s="241"/>
      <c r="E504" s="46"/>
      <c r="F504" s="46"/>
      <c r="G504" s="49"/>
      <c r="H504" s="49"/>
      <c r="I504" s="49"/>
      <c r="J504" s="49"/>
      <c r="K504" s="47"/>
    </row>
    <row r="505" spans="2:11" x14ac:dyDescent="0.25">
      <c r="B505" s="46"/>
      <c r="C505" s="46"/>
      <c r="D505" s="241"/>
      <c r="E505" s="46"/>
      <c r="F505" s="46"/>
      <c r="G505" s="49"/>
      <c r="H505" s="49"/>
      <c r="I505" s="49"/>
      <c r="J505" s="49"/>
      <c r="K505" s="47"/>
    </row>
    <row r="506" spans="2:11" x14ac:dyDescent="0.25">
      <c r="B506" s="46"/>
      <c r="C506" s="46"/>
      <c r="D506" s="241"/>
      <c r="E506" s="46"/>
      <c r="F506" s="46"/>
      <c r="G506" s="49"/>
      <c r="H506" s="49"/>
      <c r="I506" s="49"/>
      <c r="J506" s="49"/>
      <c r="K506" s="47"/>
    </row>
    <row r="507" spans="2:11" x14ac:dyDescent="0.25">
      <c r="B507" s="46"/>
      <c r="C507" s="46"/>
      <c r="D507" s="241"/>
      <c r="E507" s="46"/>
      <c r="F507" s="46"/>
      <c r="G507" s="49"/>
      <c r="H507" s="49"/>
      <c r="I507" s="49"/>
      <c r="J507" s="49"/>
      <c r="K507" s="47"/>
    </row>
    <row r="508" spans="2:11" x14ac:dyDescent="0.25">
      <c r="B508" s="46"/>
      <c r="C508" s="46"/>
      <c r="D508" s="241"/>
      <c r="E508" s="46"/>
      <c r="F508" s="46"/>
      <c r="G508" s="49"/>
      <c r="H508" s="49"/>
      <c r="I508" s="49"/>
      <c r="J508" s="49"/>
      <c r="K508" s="47"/>
    </row>
    <row r="509" spans="2:11" x14ac:dyDescent="0.25">
      <c r="B509" s="46"/>
      <c r="C509" s="46"/>
      <c r="D509" s="241"/>
      <c r="E509" s="46"/>
      <c r="F509" s="46"/>
      <c r="G509" s="49"/>
      <c r="H509" s="49"/>
      <c r="I509" s="49"/>
      <c r="J509" s="49"/>
      <c r="K509" s="47"/>
    </row>
    <row r="510" spans="2:11" x14ac:dyDescent="0.25">
      <c r="B510" s="46"/>
      <c r="C510" s="46"/>
      <c r="D510" s="241"/>
      <c r="E510" s="46"/>
      <c r="F510" s="46"/>
      <c r="G510" s="49"/>
      <c r="H510" s="49"/>
      <c r="I510" s="49"/>
      <c r="J510" s="49"/>
      <c r="K510" s="47"/>
    </row>
    <row r="511" spans="2:11" x14ac:dyDescent="0.25">
      <c r="B511" s="46"/>
      <c r="C511" s="46"/>
      <c r="D511" s="241"/>
      <c r="E511" s="46"/>
      <c r="F511" s="46"/>
      <c r="G511" s="49"/>
      <c r="H511" s="49"/>
      <c r="I511" s="49"/>
      <c r="J511" s="49"/>
      <c r="K511" s="47"/>
    </row>
    <row r="512" spans="2:11" x14ac:dyDescent="0.25">
      <c r="B512" s="46"/>
      <c r="C512" s="46"/>
      <c r="D512" s="241"/>
      <c r="E512" s="46"/>
      <c r="F512" s="46"/>
      <c r="G512" s="49"/>
      <c r="H512" s="49"/>
      <c r="I512" s="49"/>
      <c r="J512" s="49"/>
      <c r="K512" s="47"/>
    </row>
    <row r="513" spans="2:11" x14ac:dyDescent="0.25">
      <c r="B513" s="46"/>
      <c r="C513" s="46"/>
      <c r="D513" s="241"/>
      <c r="E513" s="46"/>
      <c r="F513" s="46"/>
      <c r="G513" s="49"/>
      <c r="H513" s="49"/>
      <c r="I513" s="49"/>
      <c r="J513" s="49"/>
      <c r="K513" s="47"/>
    </row>
    <row r="514" spans="2:11" x14ac:dyDescent="0.25">
      <c r="B514" s="46"/>
      <c r="C514" s="46"/>
      <c r="D514" s="241"/>
      <c r="E514" s="46"/>
      <c r="F514" s="46"/>
      <c r="G514" s="49"/>
      <c r="H514" s="49"/>
      <c r="I514" s="49"/>
      <c r="J514" s="49"/>
      <c r="K514" s="47"/>
    </row>
    <row r="515" spans="2:11" x14ac:dyDescent="0.25">
      <c r="B515" s="46"/>
      <c r="C515" s="46"/>
      <c r="D515" s="241"/>
      <c r="E515" s="46"/>
      <c r="F515" s="46"/>
      <c r="G515" s="49"/>
      <c r="H515" s="49"/>
      <c r="I515" s="49"/>
      <c r="J515" s="49"/>
      <c r="K515" s="47"/>
    </row>
    <row r="516" spans="2:11" x14ac:dyDescent="0.25">
      <c r="B516" s="46"/>
      <c r="C516" s="46"/>
      <c r="D516" s="241"/>
      <c r="E516" s="46"/>
      <c r="F516" s="46"/>
      <c r="G516" s="49"/>
      <c r="H516" s="49"/>
      <c r="I516" s="49"/>
      <c r="J516" s="49"/>
      <c r="K516" s="47"/>
    </row>
    <row r="517" spans="2:11" x14ac:dyDescent="0.25">
      <c r="B517" s="46"/>
      <c r="C517" s="46"/>
      <c r="D517" s="241"/>
      <c r="E517" s="46"/>
      <c r="F517" s="46"/>
      <c r="G517" s="49"/>
      <c r="H517" s="49"/>
      <c r="I517" s="49"/>
      <c r="J517" s="49"/>
      <c r="K517" s="47"/>
    </row>
    <row r="518" spans="2:11" x14ac:dyDescent="0.25">
      <c r="B518" s="46"/>
      <c r="C518" s="46"/>
      <c r="D518" s="241"/>
      <c r="E518" s="46"/>
      <c r="F518" s="46"/>
      <c r="G518" s="49"/>
      <c r="H518" s="49"/>
      <c r="I518" s="49"/>
      <c r="J518" s="49"/>
      <c r="K518" s="47"/>
    </row>
    <row r="519" spans="2:11" x14ac:dyDescent="0.25">
      <c r="B519" s="46"/>
      <c r="C519" s="46"/>
      <c r="D519" s="241"/>
      <c r="E519" s="46"/>
      <c r="F519" s="46"/>
      <c r="G519" s="49"/>
      <c r="H519" s="49"/>
      <c r="I519" s="49"/>
      <c r="J519" s="49"/>
      <c r="K519" s="47"/>
    </row>
    <row r="520" spans="2:11" x14ac:dyDescent="0.25">
      <c r="B520" s="46"/>
      <c r="C520" s="46"/>
      <c r="D520" s="241"/>
      <c r="E520" s="46"/>
      <c r="F520" s="46"/>
      <c r="G520" s="49"/>
      <c r="H520" s="49"/>
      <c r="I520" s="49"/>
      <c r="J520" s="49"/>
      <c r="K520" s="47"/>
    </row>
    <row r="521" spans="2:11" x14ac:dyDescent="0.25">
      <c r="B521" s="46"/>
      <c r="C521" s="46"/>
      <c r="D521" s="241"/>
      <c r="E521" s="46"/>
      <c r="F521" s="46"/>
      <c r="G521" s="49"/>
      <c r="H521" s="49"/>
      <c r="I521" s="49"/>
      <c r="J521" s="49"/>
      <c r="K521" s="47"/>
    </row>
    <row r="522" spans="2:11" x14ac:dyDescent="0.25">
      <c r="B522" s="46"/>
      <c r="C522" s="46"/>
      <c r="D522" s="241"/>
      <c r="E522" s="46"/>
      <c r="F522" s="46"/>
      <c r="G522" s="49"/>
      <c r="H522" s="49"/>
      <c r="I522" s="49"/>
      <c r="J522" s="49"/>
      <c r="K522" s="47"/>
    </row>
    <row r="523" spans="2:11" x14ac:dyDescent="0.25">
      <c r="B523" s="46"/>
      <c r="C523" s="46"/>
      <c r="D523" s="241"/>
      <c r="E523" s="46"/>
      <c r="F523" s="46"/>
      <c r="G523" s="49"/>
      <c r="H523" s="49"/>
      <c r="I523" s="49"/>
      <c r="J523" s="49"/>
      <c r="K523" s="47"/>
    </row>
    <row r="524" spans="2:11" x14ac:dyDescent="0.25">
      <c r="B524" s="46"/>
      <c r="C524" s="46"/>
      <c r="D524" s="241"/>
      <c r="E524" s="46"/>
      <c r="F524" s="46"/>
      <c r="G524" s="49"/>
      <c r="H524" s="49"/>
      <c r="I524" s="49"/>
      <c r="J524" s="49"/>
      <c r="K524" s="47"/>
    </row>
    <row r="525" spans="2:11" x14ac:dyDescent="0.25">
      <c r="B525" s="46"/>
      <c r="C525" s="46"/>
      <c r="D525" s="241"/>
      <c r="E525" s="46"/>
      <c r="F525" s="46"/>
      <c r="G525" s="49"/>
      <c r="H525" s="49"/>
      <c r="I525" s="49"/>
      <c r="J525" s="49"/>
      <c r="K525" s="47"/>
    </row>
    <row r="526" spans="2:11" x14ac:dyDescent="0.25">
      <c r="B526" s="46"/>
      <c r="C526" s="46"/>
      <c r="D526" s="241"/>
      <c r="E526" s="46"/>
      <c r="F526" s="46"/>
      <c r="G526" s="49"/>
      <c r="H526" s="49"/>
      <c r="I526" s="49"/>
      <c r="J526" s="49"/>
      <c r="K526" s="47"/>
    </row>
    <row r="527" spans="2:11" x14ac:dyDescent="0.25">
      <c r="B527" s="46"/>
      <c r="C527" s="46"/>
      <c r="D527" s="241"/>
      <c r="E527" s="46"/>
      <c r="F527" s="46"/>
      <c r="G527" s="49"/>
      <c r="H527" s="49"/>
      <c r="I527" s="49"/>
      <c r="J527" s="49"/>
      <c r="K527" s="47"/>
    </row>
    <row r="528" spans="2:11" x14ac:dyDescent="0.25">
      <c r="B528" s="46"/>
      <c r="C528" s="46"/>
      <c r="D528" s="241"/>
      <c r="E528" s="46"/>
      <c r="F528" s="46"/>
      <c r="G528" s="49"/>
      <c r="H528" s="49"/>
      <c r="I528" s="49"/>
      <c r="J528" s="49"/>
      <c r="K528" s="47"/>
    </row>
    <row r="529" spans="2:11" x14ac:dyDescent="0.25">
      <c r="B529" s="46"/>
      <c r="C529" s="46"/>
      <c r="D529" s="241"/>
      <c r="E529" s="46"/>
      <c r="F529" s="46"/>
      <c r="G529" s="49"/>
      <c r="H529" s="49"/>
      <c r="I529" s="49"/>
      <c r="J529" s="49"/>
      <c r="K529" s="47"/>
    </row>
    <row r="530" spans="2:11" x14ac:dyDescent="0.25">
      <c r="B530" s="46"/>
      <c r="C530" s="46"/>
      <c r="D530" s="241"/>
      <c r="E530" s="46"/>
      <c r="F530" s="46"/>
      <c r="G530" s="49"/>
      <c r="H530" s="49"/>
      <c r="I530" s="49"/>
      <c r="J530" s="49"/>
      <c r="K530" s="47"/>
    </row>
    <row r="531" spans="2:11" x14ac:dyDescent="0.25">
      <c r="B531" s="46"/>
      <c r="C531" s="46"/>
      <c r="D531" s="241"/>
      <c r="E531" s="46"/>
      <c r="F531" s="46"/>
      <c r="G531" s="49"/>
      <c r="H531" s="49"/>
      <c r="I531" s="49"/>
      <c r="J531" s="49"/>
      <c r="K531" s="47"/>
    </row>
    <row r="532" spans="2:11" x14ac:dyDescent="0.25">
      <c r="B532" s="46"/>
      <c r="C532" s="46"/>
      <c r="D532" s="241"/>
      <c r="E532" s="46"/>
      <c r="F532" s="46"/>
      <c r="G532" s="49"/>
      <c r="H532" s="49"/>
      <c r="I532" s="49"/>
      <c r="J532" s="49"/>
      <c r="K532" s="47"/>
    </row>
    <row r="533" spans="2:11" x14ac:dyDescent="0.25">
      <c r="B533" s="46"/>
      <c r="C533" s="46"/>
      <c r="D533" s="241"/>
      <c r="E533" s="46"/>
      <c r="F533" s="46"/>
      <c r="G533" s="49"/>
      <c r="H533" s="49"/>
      <c r="I533" s="49"/>
      <c r="J533" s="49"/>
      <c r="K533" s="47"/>
    </row>
    <row r="534" spans="2:11" x14ac:dyDescent="0.25">
      <c r="B534" s="46"/>
      <c r="C534" s="46"/>
      <c r="D534" s="241"/>
      <c r="E534" s="46"/>
      <c r="F534" s="46"/>
      <c r="G534" s="49"/>
      <c r="H534" s="49"/>
      <c r="I534" s="49"/>
      <c r="J534" s="49"/>
      <c r="K534" s="47"/>
    </row>
    <row r="535" spans="2:11" x14ac:dyDescent="0.25">
      <c r="B535" s="46"/>
      <c r="C535" s="46"/>
      <c r="D535" s="241"/>
      <c r="E535" s="46"/>
      <c r="F535" s="46"/>
      <c r="G535" s="49"/>
      <c r="H535" s="49"/>
      <c r="I535" s="49"/>
      <c r="J535" s="49"/>
      <c r="K535" s="47"/>
    </row>
    <row r="536" spans="2:11" x14ac:dyDescent="0.25">
      <c r="B536" s="46"/>
      <c r="C536" s="46"/>
      <c r="D536" s="241"/>
      <c r="E536" s="46"/>
      <c r="F536" s="46"/>
      <c r="G536" s="49"/>
      <c r="H536" s="49"/>
      <c r="I536" s="49"/>
      <c r="J536" s="49"/>
      <c r="K536" s="47"/>
    </row>
    <row r="537" spans="2:11" x14ac:dyDescent="0.25">
      <c r="B537" s="46"/>
      <c r="C537" s="46"/>
      <c r="D537" s="241"/>
      <c r="E537" s="46"/>
      <c r="F537" s="46"/>
      <c r="G537" s="49"/>
      <c r="H537" s="49"/>
      <c r="I537" s="49"/>
      <c r="J537" s="49"/>
      <c r="K537" s="47"/>
    </row>
    <row r="538" spans="2:11" x14ac:dyDescent="0.25">
      <c r="B538" s="46"/>
      <c r="C538" s="46"/>
      <c r="D538" s="241"/>
      <c r="E538" s="46"/>
      <c r="F538" s="46"/>
      <c r="G538" s="49"/>
      <c r="H538" s="49"/>
      <c r="I538" s="49"/>
      <c r="J538" s="49"/>
      <c r="K538" s="47"/>
    </row>
    <row r="539" spans="2:11" x14ac:dyDescent="0.25">
      <c r="B539" s="46"/>
      <c r="C539" s="46"/>
      <c r="D539" s="241"/>
      <c r="E539" s="46"/>
      <c r="F539" s="46"/>
      <c r="G539" s="49"/>
      <c r="H539" s="49"/>
      <c r="I539" s="49"/>
      <c r="J539" s="49"/>
      <c r="K539" s="47"/>
    </row>
    <row r="540" spans="2:11" x14ac:dyDescent="0.25">
      <c r="B540" s="46"/>
      <c r="C540" s="46"/>
      <c r="D540" s="241"/>
      <c r="E540" s="46"/>
      <c r="F540" s="46"/>
      <c r="G540" s="49"/>
      <c r="H540" s="49"/>
      <c r="I540" s="49"/>
      <c r="J540" s="49"/>
      <c r="K540" s="47"/>
    </row>
    <row r="541" spans="2:11" x14ac:dyDescent="0.25">
      <c r="B541" s="46"/>
      <c r="C541" s="46"/>
      <c r="D541" s="241"/>
      <c r="E541" s="46"/>
      <c r="F541" s="46"/>
      <c r="G541" s="49"/>
      <c r="H541" s="49"/>
      <c r="I541" s="49"/>
      <c r="J541" s="49"/>
      <c r="K541" s="47"/>
    </row>
    <row r="542" spans="2:11" x14ac:dyDescent="0.25">
      <c r="B542" s="46"/>
      <c r="C542" s="46"/>
      <c r="D542" s="241"/>
      <c r="E542" s="46"/>
      <c r="F542" s="46"/>
      <c r="G542" s="49"/>
      <c r="H542" s="49"/>
      <c r="I542" s="49"/>
      <c r="J542" s="49"/>
      <c r="K542" s="47"/>
    </row>
    <row r="543" spans="2:11" x14ac:dyDescent="0.25">
      <c r="B543" s="46"/>
      <c r="C543" s="46"/>
      <c r="D543" s="241"/>
      <c r="E543" s="46"/>
      <c r="F543" s="46"/>
      <c r="G543" s="49"/>
      <c r="H543" s="49"/>
      <c r="I543" s="49"/>
      <c r="J543" s="49"/>
      <c r="K543" s="47"/>
    </row>
    <row r="544" spans="2:11" x14ac:dyDescent="0.25">
      <c r="B544" s="46"/>
      <c r="C544" s="46"/>
      <c r="D544" s="241"/>
      <c r="E544" s="46"/>
      <c r="F544" s="46"/>
      <c r="G544" s="49"/>
      <c r="H544" s="49"/>
      <c r="I544" s="49"/>
      <c r="J544" s="49"/>
      <c r="K544" s="47"/>
    </row>
    <row r="545" spans="2:11" x14ac:dyDescent="0.25">
      <c r="B545" s="46"/>
      <c r="C545" s="46"/>
      <c r="D545" s="241"/>
      <c r="E545" s="46"/>
      <c r="F545" s="46"/>
      <c r="G545" s="49"/>
      <c r="H545" s="49"/>
      <c r="I545" s="49"/>
      <c r="J545" s="49"/>
      <c r="K545" s="47"/>
    </row>
    <row r="546" spans="2:11" x14ac:dyDescent="0.25">
      <c r="B546" s="46"/>
      <c r="C546" s="46"/>
      <c r="D546" s="241"/>
      <c r="E546" s="46"/>
      <c r="F546" s="46"/>
      <c r="G546" s="49"/>
      <c r="H546" s="49"/>
      <c r="I546" s="49"/>
      <c r="J546" s="49"/>
      <c r="K546" s="47"/>
    </row>
    <row r="547" spans="2:11" x14ac:dyDescent="0.25">
      <c r="B547" s="46"/>
      <c r="C547" s="46"/>
      <c r="D547" s="241"/>
      <c r="E547" s="46"/>
      <c r="F547" s="46"/>
      <c r="G547" s="49"/>
      <c r="H547" s="49"/>
      <c r="I547" s="49"/>
      <c r="J547" s="49"/>
      <c r="K547" s="47"/>
    </row>
    <row r="548" spans="2:11" x14ac:dyDescent="0.25">
      <c r="B548" s="46"/>
      <c r="C548" s="46"/>
      <c r="D548" s="241"/>
      <c r="E548" s="46"/>
      <c r="F548" s="46"/>
      <c r="G548" s="49"/>
      <c r="H548" s="49"/>
      <c r="I548" s="49"/>
      <c r="J548" s="49"/>
      <c r="K548" s="47"/>
    </row>
    <row r="549" spans="2:11" x14ac:dyDescent="0.25">
      <c r="B549" s="46"/>
      <c r="C549" s="46"/>
      <c r="D549" s="241"/>
      <c r="E549" s="46"/>
      <c r="F549" s="46"/>
      <c r="G549" s="49"/>
      <c r="H549" s="49"/>
      <c r="I549" s="49"/>
      <c r="J549" s="49"/>
      <c r="K549" s="47"/>
    </row>
    <row r="550" spans="2:11" x14ac:dyDescent="0.25">
      <c r="B550" s="46"/>
      <c r="C550" s="46"/>
      <c r="D550" s="241"/>
      <c r="E550" s="46"/>
      <c r="F550" s="46"/>
      <c r="G550" s="49"/>
      <c r="H550" s="49"/>
      <c r="I550" s="49"/>
      <c r="J550" s="49"/>
      <c r="K550" s="47"/>
    </row>
    <row r="551" spans="2:11" x14ac:dyDescent="0.25">
      <c r="B551" s="46"/>
      <c r="C551" s="46"/>
      <c r="D551" s="241"/>
      <c r="E551" s="46"/>
      <c r="F551" s="46"/>
      <c r="G551" s="49"/>
      <c r="H551" s="49"/>
      <c r="I551" s="49"/>
      <c r="J551" s="49"/>
      <c r="K551" s="47"/>
    </row>
    <row r="552" spans="2:11" x14ac:dyDescent="0.25">
      <c r="B552" s="46"/>
      <c r="C552" s="46"/>
      <c r="D552" s="241"/>
      <c r="E552" s="46"/>
      <c r="F552" s="46"/>
      <c r="G552" s="49"/>
      <c r="H552" s="49"/>
      <c r="I552" s="49"/>
      <c r="J552" s="49"/>
      <c r="K552" s="47"/>
    </row>
    <row r="553" spans="2:11" x14ac:dyDescent="0.25">
      <c r="B553" s="46"/>
      <c r="C553" s="46"/>
      <c r="D553" s="241"/>
      <c r="E553" s="46"/>
      <c r="F553" s="46"/>
      <c r="G553" s="49"/>
      <c r="H553" s="49"/>
      <c r="I553" s="49"/>
      <c r="J553" s="49"/>
      <c r="K553" s="47"/>
    </row>
    <row r="554" spans="2:11" x14ac:dyDescent="0.25">
      <c r="B554" s="46"/>
      <c r="C554" s="46"/>
      <c r="D554" s="241"/>
      <c r="E554" s="46"/>
      <c r="F554" s="46"/>
      <c r="G554" s="49"/>
      <c r="H554" s="49"/>
      <c r="I554" s="49"/>
      <c r="J554" s="49"/>
      <c r="K554" s="47"/>
    </row>
    <row r="555" spans="2:11" x14ac:dyDescent="0.25">
      <c r="B555" s="46"/>
      <c r="C555" s="46"/>
      <c r="D555" s="241"/>
      <c r="E555" s="46"/>
      <c r="F555" s="46"/>
      <c r="G555" s="49"/>
      <c r="H555" s="49"/>
      <c r="I555" s="49"/>
      <c r="J555" s="49"/>
      <c r="K555" s="47"/>
    </row>
    <row r="556" spans="2:11" x14ac:dyDescent="0.25">
      <c r="B556" s="46"/>
      <c r="C556" s="46"/>
      <c r="D556" s="241"/>
      <c r="E556" s="46"/>
      <c r="F556" s="46"/>
      <c r="G556" s="49"/>
      <c r="H556" s="49"/>
      <c r="I556" s="49"/>
      <c r="J556" s="49"/>
      <c r="K556" s="47"/>
    </row>
    <row r="557" spans="2:11" x14ac:dyDescent="0.25">
      <c r="B557" s="46"/>
      <c r="C557" s="46"/>
      <c r="D557" s="241"/>
      <c r="E557" s="46"/>
      <c r="F557" s="46"/>
      <c r="G557" s="49"/>
      <c r="H557" s="49"/>
      <c r="I557" s="49"/>
      <c r="J557" s="49"/>
      <c r="K557" s="47"/>
    </row>
    <row r="558" spans="2:11" x14ac:dyDescent="0.25">
      <c r="B558" s="46"/>
      <c r="C558" s="46"/>
      <c r="D558" s="241"/>
      <c r="E558" s="46"/>
      <c r="F558" s="46"/>
      <c r="G558" s="49"/>
      <c r="H558" s="49"/>
      <c r="I558" s="49"/>
      <c r="J558" s="49"/>
      <c r="K558" s="47"/>
    </row>
    <row r="559" spans="2:11" x14ac:dyDescent="0.25">
      <c r="B559" s="46"/>
      <c r="C559" s="46"/>
      <c r="D559" s="241"/>
      <c r="E559" s="46"/>
      <c r="F559" s="46"/>
      <c r="G559" s="49"/>
      <c r="H559" s="49"/>
      <c r="I559" s="49"/>
      <c r="J559" s="49"/>
      <c r="K559" s="47"/>
    </row>
    <row r="560" spans="2:11" x14ac:dyDescent="0.25">
      <c r="B560" s="46"/>
      <c r="C560" s="46"/>
      <c r="D560" s="241"/>
      <c r="E560" s="46"/>
      <c r="F560" s="46"/>
      <c r="G560" s="49"/>
      <c r="H560" s="49"/>
      <c r="I560" s="49"/>
      <c r="J560" s="49"/>
      <c r="K560" s="47"/>
    </row>
    <row r="561" spans="2:11" x14ac:dyDescent="0.25">
      <c r="B561" s="46"/>
      <c r="C561" s="46"/>
      <c r="D561" s="241"/>
      <c r="E561" s="46"/>
      <c r="F561" s="46"/>
      <c r="G561" s="49"/>
      <c r="H561" s="49"/>
      <c r="I561" s="49"/>
      <c r="J561" s="49"/>
      <c r="K561" s="47"/>
    </row>
    <row r="562" spans="2:11" x14ac:dyDescent="0.25">
      <c r="B562" s="46"/>
      <c r="C562" s="46"/>
      <c r="D562" s="241"/>
      <c r="E562" s="46"/>
      <c r="F562" s="46"/>
      <c r="G562" s="49"/>
      <c r="H562" s="49"/>
      <c r="I562" s="49"/>
      <c r="J562" s="49"/>
      <c r="K562" s="47"/>
    </row>
    <row r="563" spans="2:11" x14ac:dyDescent="0.25">
      <c r="B563" s="46"/>
      <c r="C563" s="46"/>
      <c r="D563" s="241"/>
      <c r="E563" s="46"/>
      <c r="F563" s="46"/>
      <c r="G563" s="49"/>
      <c r="H563" s="49"/>
      <c r="I563" s="49"/>
      <c r="J563" s="49"/>
      <c r="K563" s="47"/>
    </row>
    <row r="564" spans="2:11" x14ac:dyDescent="0.25">
      <c r="B564" s="46"/>
      <c r="C564" s="46"/>
      <c r="D564" s="241"/>
      <c r="E564" s="46"/>
      <c r="F564" s="46"/>
      <c r="G564" s="49"/>
      <c r="H564" s="49"/>
      <c r="I564" s="49"/>
      <c r="J564" s="49"/>
      <c r="K564" s="47"/>
    </row>
    <row r="565" spans="2:11" x14ac:dyDescent="0.25">
      <c r="B565" s="46"/>
      <c r="C565" s="46"/>
      <c r="D565" s="241"/>
      <c r="E565" s="46"/>
      <c r="F565" s="46"/>
      <c r="G565" s="49"/>
      <c r="H565" s="49"/>
      <c r="I565" s="49"/>
      <c r="J565" s="49"/>
      <c r="K565" s="47"/>
    </row>
    <row r="566" spans="2:11" x14ac:dyDescent="0.25">
      <c r="B566" s="46"/>
      <c r="C566" s="46"/>
      <c r="D566" s="241"/>
      <c r="E566" s="46"/>
      <c r="F566" s="46"/>
      <c r="G566" s="49"/>
      <c r="H566" s="49"/>
      <c r="I566" s="49"/>
      <c r="J566" s="49"/>
      <c r="K566" s="47"/>
    </row>
    <row r="567" spans="2:11" x14ac:dyDescent="0.25">
      <c r="B567" s="46"/>
      <c r="C567" s="46"/>
      <c r="D567" s="241"/>
      <c r="E567" s="46"/>
      <c r="F567" s="46"/>
      <c r="G567" s="49"/>
      <c r="H567" s="49"/>
      <c r="I567" s="49"/>
      <c r="J567" s="49"/>
      <c r="K567" s="47"/>
    </row>
    <row r="568" spans="2:11" x14ac:dyDescent="0.25">
      <c r="B568" s="46"/>
      <c r="C568" s="46"/>
      <c r="D568" s="241"/>
      <c r="E568" s="46"/>
      <c r="F568" s="46"/>
      <c r="G568" s="49"/>
      <c r="H568" s="49"/>
      <c r="I568" s="49"/>
      <c r="J568" s="49"/>
      <c r="K568" s="47"/>
    </row>
    <row r="569" spans="2:11" x14ac:dyDescent="0.25">
      <c r="B569" s="46"/>
      <c r="C569" s="46"/>
      <c r="D569" s="241"/>
      <c r="E569" s="46"/>
      <c r="F569" s="46"/>
      <c r="G569" s="49"/>
      <c r="H569" s="49"/>
      <c r="I569" s="49"/>
      <c r="J569" s="49"/>
      <c r="K569" s="47"/>
    </row>
    <row r="570" spans="2:11" x14ac:dyDescent="0.25">
      <c r="B570" s="46"/>
      <c r="C570" s="46"/>
      <c r="D570" s="241"/>
      <c r="E570" s="46"/>
      <c r="F570" s="46"/>
      <c r="G570" s="49"/>
      <c r="H570" s="49"/>
      <c r="I570" s="49"/>
      <c r="J570" s="49"/>
      <c r="K570" s="47"/>
    </row>
    <row r="571" spans="2:11" x14ac:dyDescent="0.25">
      <c r="B571" s="46"/>
      <c r="C571" s="46"/>
      <c r="D571" s="241"/>
      <c r="E571" s="46"/>
      <c r="F571" s="46"/>
      <c r="G571" s="49"/>
      <c r="H571" s="49"/>
      <c r="I571" s="49"/>
      <c r="J571" s="49"/>
      <c r="K571" s="47"/>
    </row>
    <row r="572" spans="2:11" x14ac:dyDescent="0.25">
      <c r="B572" s="46"/>
      <c r="C572" s="46"/>
      <c r="D572" s="241"/>
      <c r="E572" s="46"/>
      <c r="F572" s="46"/>
      <c r="G572" s="49"/>
      <c r="H572" s="49"/>
      <c r="I572" s="49"/>
      <c r="J572" s="49"/>
      <c r="K572" s="47"/>
    </row>
    <row r="573" spans="2:11" x14ac:dyDescent="0.25">
      <c r="B573" s="46"/>
      <c r="C573" s="46"/>
      <c r="D573" s="241"/>
      <c r="E573" s="46"/>
      <c r="F573" s="46"/>
      <c r="G573" s="49"/>
      <c r="H573" s="49"/>
      <c r="I573" s="49"/>
      <c r="J573" s="49"/>
      <c r="K573" s="47"/>
    </row>
    <row r="574" spans="2:11" x14ac:dyDescent="0.25">
      <c r="B574" s="46"/>
      <c r="C574" s="46"/>
      <c r="D574" s="241"/>
      <c r="E574" s="46"/>
      <c r="F574" s="46"/>
      <c r="G574" s="49"/>
      <c r="H574" s="49"/>
      <c r="I574" s="49"/>
      <c r="J574" s="49"/>
      <c r="K574" s="47"/>
    </row>
    <row r="575" spans="2:11" x14ac:dyDescent="0.25">
      <c r="B575" s="46"/>
      <c r="C575" s="46"/>
      <c r="D575" s="241"/>
      <c r="E575" s="46"/>
      <c r="F575" s="46"/>
      <c r="G575" s="49"/>
      <c r="H575" s="49"/>
      <c r="I575" s="49"/>
      <c r="J575" s="49"/>
      <c r="K575" s="47"/>
    </row>
    <row r="576" spans="2:11" x14ac:dyDescent="0.25">
      <c r="B576" s="46"/>
      <c r="C576" s="46"/>
      <c r="D576" s="241"/>
      <c r="E576" s="46"/>
      <c r="F576" s="46"/>
      <c r="G576" s="49"/>
      <c r="H576" s="49"/>
      <c r="I576" s="49"/>
      <c r="J576" s="49"/>
      <c r="K576" s="47"/>
    </row>
    <row r="577" spans="2:11" x14ac:dyDescent="0.25">
      <c r="B577" s="46"/>
      <c r="C577" s="46"/>
      <c r="D577" s="241"/>
      <c r="E577" s="46"/>
      <c r="F577" s="46"/>
      <c r="G577" s="49"/>
      <c r="H577" s="49"/>
      <c r="I577" s="49"/>
      <c r="J577" s="49"/>
      <c r="K577" s="47"/>
    </row>
    <row r="578" spans="2:11" x14ac:dyDescent="0.25">
      <c r="B578" s="46"/>
      <c r="C578" s="46"/>
      <c r="D578" s="241"/>
      <c r="E578" s="46"/>
      <c r="F578" s="46"/>
      <c r="G578" s="49"/>
      <c r="H578" s="49"/>
      <c r="I578" s="49"/>
      <c r="J578" s="49"/>
      <c r="K578" s="47"/>
    </row>
    <row r="579" spans="2:11" x14ac:dyDescent="0.25">
      <c r="B579" s="46"/>
      <c r="C579" s="46"/>
      <c r="D579" s="241"/>
      <c r="E579" s="46"/>
      <c r="F579" s="46"/>
      <c r="G579" s="49"/>
      <c r="H579" s="49"/>
      <c r="I579" s="49"/>
      <c r="J579" s="49"/>
      <c r="K579" s="47"/>
    </row>
    <row r="580" spans="2:11" x14ac:dyDescent="0.25">
      <c r="B580" s="46"/>
      <c r="C580" s="46"/>
      <c r="D580" s="241"/>
      <c r="E580" s="46"/>
      <c r="F580" s="46"/>
      <c r="G580" s="49"/>
      <c r="H580" s="49"/>
      <c r="I580" s="49"/>
      <c r="J580" s="49"/>
      <c r="K580" s="47"/>
    </row>
    <row r="581" spans="2:11" x14ac:dyDescent="0.25">
      <c r="B581" s="46"/>
      <c r="C581" s="46"/>
      <c r="D581" s="241"/>
      <c r="E581" s="46"/>
      <c r="F581" s="46"/>
      <c r="G581" s="49"/>
      <c r="H581" s="49"/>
      <c r="I581" s="49"/>
      <c r="J581" s="49"/>
      <c r="K581" s="47"/>
    </row>
    <row r="582" spans="2:11" x14ac:dyDescent="0.25">
      <c r="B582" s="46"/>
      <c r="C582" s="46"/>
      <c r="D582" s="241"/>
      <c r="E582" s="46"/>
      <c r="F582" s="46"/>
      <c r="G582" s="49"/>
      <c r="H582" s="49"/>
      <c r="I582" s="49"/>
      <c r="J582" s="49"/>
      <c r="K582" s="47"/>
    </row>
    <row r="583" spans="2:11" x14ac:dyDescent="0.25">
      <c r="B583" s="46"/>
      <c r="C583" s="46"/>
      <c r="D583" s="241"/>
      <c r="E583" s="46"/>
      <c r="F583" s="46"/>
      <c r="G583" s="49"/>
      <c r="H583" s="49"/>
      <c r="I583" s="49"/>
      <c r="J583" s="49"/>
      <c r="K583" s="47"/>
    </row>
    <row r="584" spans="2:11" x14ac:dyDescent="0.25">
      <c r="B584" s="46"/>
      <c r="C584" s="46"/>
      <c r="D584" s="241"/>
      <c r="E584" s="46"/>
      <c r="F584" s="46"/>
      <c r="G584" s="49"/>
      <c r="H584" s="49"/>
      <c r="I584" s="49"/>
      <c r="J584" s="49"/>
      <c r="K584" s="47"/>
    </row>
    <row r="585" spans="2:11" x14ac:dyDescent="0.25">
      <c r="B585" s="46"/>
      <c r="C585" s="46"/>
      <c r="D585" s="241"/>
      <c r="E585" s="46"/>
      <c r="F585" s="46"/>
      <c r="G585" s="49"/>
      <c r="H585" s="49"/>
      <c r="I585" s="49"/>
      <c r="J585" s="49"/>
      <c r="K585" s="47"/>
    </row>
    <row r="586" spans="2:11" x14ac:dyDescent="0.25">
      <c r="B586" s="46"/>
      <c r="C586" s="46"/>
      <c r="D586" s="241"/>
      <c r="E586" s="46"/>
      <c r="F586" s="46"/>
      <c r="G586" s="49"/>
      <c r="H586" s="49"/>
      <c r="I586" s="49"/>
      <c r="J586" s="49"/>
      <c r="K586" s="47"/>
    </row>
    <row r="587" spans="2:11" x14ac:dyDescent="0.25">
      <c r="B587" s="46"/>
      <c r="C587" s="46"/>
      <c r="D587" s="241"/>
      <c r="E587" s="46"/>
      <c r="F587" s="46"/>
      <c r="G587" s="49"/>
      <c r="H587" s="49"/>
      <c r="I587" s="49"/>
      <c r="J587" s="49"/>
      <c r="K587" s="47"/>
    </row>
    <row r="588" spans="2:11" x14ac:dyDescent="0.25">
      <c r="B588" s="46"/>
      <c r="C588" s="46"/>
      <c r="D588" s="241"/>
      <c r="E588" s="46"/>
      <c r="F588" s="46"/>
      <c r="G588" s="49"/>
      <c r="H588" s="49"/>
      <c r="I588" s="49"/>
      <c r="J588" s="49"/>
      <c r="K588" s="47"/>
    </row>
    <row r="589" spans="2:11" x14ac:dyDescent="0.25">
      <c r="B589" s="46"/>
      <c r="C589" s="46"/>
      <c r="D589" s="241"/>
      <c r="E589" s="46"/>
      <c r="F589" s="46"/>
      <c r="G589" s="49"/>
      <c r="H589" s="49"/>
      <c r="I589" s="49"/>
      <c r="J589" s="49"/>
      <c r="K589" s="47"/>
    </row>
    <row r="590" spans="2:11" x14ac:dyDescent="0.25">
      <c r="B590" s="46"/>
      <c r="C590" s="46"/>
      <c r="D590" s="241"/>
      <c r="E590" s="46"/>
      <c r="F590" s="46"/>
      <c r="G590" s="49"/>
      <c r="H590" s="49"/>
      <c r="I590" s="49"/>
      <c r="J590" s="49"/>
      <c r="K590" s="47"/>
    </row>
    <row r="591" spans="2:11" x14ac:dyDescent="0.25">
      <c r="B591" s="46"/>
      <c r="C591" s="46"/>
      <c r="D591" s="241"/>
      <c r="E591" s="46"/>
      <c r="F591" s="46"/>
      <c r="G591" s="49"/>
      <c r="H591" s="49"/>
      <c r="I591" s="49"/>
      <c r="J591" s="49"/>
      <c r="K591" s="47"/>
    </row>
    <row r="592" spans="2:11" x14ac:dyDescent="0.25">
      <c r="B592" s="46"/>
      <c r="C592" s="46"/>
      <c r="D592" s="241"/>
      <c r="E592" s="46"/>
      <c r="F592" s="46"/>
      <c r="G592" s="49"/>
      <c r="H592" s="49"/>
      <c r="I592" s="49"/>
      <c r="J592" s="49"/>
      <c r="K592" s="47"/>
    </row>
    <row r="593" spans="2:11" x14ac:dyDescent="0.25">
      <c r="B593" s="46"/>
      <c r="C593" s="46"/>
      <c r="D593" s="241"/>
      <c r="E593" s="46"/>
      <c r="F593" s="46"/>
      <c r="G593" s="49"/>
      <c r="H593" s="49"/>
      <c r="I593" s="49"/>
      <c r="J593" s="49"/>
      <c r="K593" s="47"/>
    </row>
    <row r="594" spans="2:11" x14ac:dyDescent="0.25">
      <c r="B594" s="46"/>
      <c r="C594" s="46"/>
      <c r="D594" s="241"/>
      <c r="E594" s="46"/>
      <c r="F594" s="46"/>
      <c r="G594" s="49"/>
      <c r="H594" s="49"/>
      <c r="I594" s="49"/>
      <c r="J594" s="49"/>
      <c r="K594" s="47"/>
    </row>
    <row r="595" spans="2:11" x14ac:dyDescent="0.25">
      <c r="B595" s="46"/>
      <c r="C595" s="46"/>
      <c r="D595" s="241"/>
      <c r="E595" s="46"/>
      <c r="F595" s="46"/>
      <c r="G595" s="49"/>
      <c r="H595" s="49"/>
      <c r="I595" s="49"/>
      <c r="J595" s="49"/>
      <c r="K595" s="47"/>
    </row>
    <row r="596" spans="2:11" x14ac:dyDescent="0.25">
      <c r="B596" s="46"/>
      <c r="C596" s="46"/>
      <c r="D596" s="241"/>
      <c r="E596" s="46"/>
      <c r="F596" s="46"/>
      <c r="G596" s="49"/>
      <c r="H596" s="49"/>
      <c r="I596" s="49"/>
      <c r="J596" s="49"/>
      <c r="K596" s="47"/>
    </row>
    <row r="597" spans="2:11" x14ac:dyDescent="0.25">
      <c r="B597" s="46"/>
      <c r="C597" s="46"/>
      <c r="D597" s="241"/>
      <c r="E597" s="46"/>
      <c r="F597" s="46"/>
      <c r="G597" s="49"/>
      <c r="H597" s="49"/>
      <c r="I597" s="49"/>
      <c r="J597" s="49"/>
      <c r="K597" s="47"/>
    </row>
    <row r="598" spans="2:11" x14ac:dyDescent="0.25">
      <c r="B598" s="46"/>
      <c r="C598" s="46"/>
      <c r="D598" s="241"/>
      <c r="E598" s="46"/>
      <c r="F598" s="46"/>
      <c r="G598" s="49"/>
      <c r="H598" s="49"/>
      <c r="I598" s="49"/>
      <c r="J598" s="49"/>
      <c r="K598" s="47"/>
    </row>
    <row r="599" spans="2:11" x14ac:dyDescent="0.25">
      <c r="B599" s="46"/>
      <c r="C599" s="46"/>
      <c r="D599" s="241"/>
      <c r="E599" s="46"/>
      <c r="F599" s="46"/>
      <c r="G599" s="49"/>
      <c r="H599" s="49"/>
      <c r="I599" s="49"/>
      <c r="J599" s="49"/>
      <c r="K599" s="47"/>
    </row>
    <row r="600" spans="2:11" x14ac:dyDescent="0.25">
      <c r="B600" s="46"/>
      <c r="C600" s="46"/>
      <c r="D600" s="241"/>
      <c r="E600" s="46"/>
      <c r="F600" s="46"/>
      <c r="G600" s="49"/>
      <c r="H600" s="49"/>
      <c r="I600" s="49"/>
      <c r="J600" s="49"/>
      <c r="K600" s="47"/>
    </row>
    <row r="601" spans="2:11" x14ac:dyDescent="0.25">
      <c r="B601" s="46"/>
      <c r="C601" s="46"/>
      <c r="D601" s="241"/>
      <c r="E601" s="46"/>
      <c r="F601" s="46"/>
      <c r="G601" s="49"/>
      <c r="H601" s="49"/>
      <c r="I601" s="49"/>
      <c r="J601" s="49"/>
      <c r="K601" s="47"/>
    </row>
    <row r="602" spans="2:11" x14ac:dyDescent="0.25">
      <c r="B602" s="46"/>
      <c r="C602" s="46"/>
      <c r="D602" s="241"/>
      <c r="E602" s="46"/>
      <c r="F602" s="46"/>
      <c r="G602" s="49"/>
      <c r="H602" s="49"/>
      <c r="I602" s="49"/>
      <c r="J602" s="49"/>
      <c r="K602" s="47"/>
    </row>
    <row r="603" spans="2:11" x14ac:dyDescent="0.25">
      <c r="B603" s="46"/>
      <c r="C603" s="46"/>
      <c r="D603" s="241"/>
      <c r="E603" s="46"/>
      <c r="F603" s="46"/>
      <c r="G603" s="49"/>
      <c r="H603" s="49"/>
      <c r="I603" s="49"/>
      <c r="J603" s="49"/>
      <c r="K603" s="47"/>
    </row>
    <row r="604" spans="2:11" x14ac:dyDescent="0.25">
      <c r="B604" s="46"/>
      <c r="C604" s="46"/>
      <c r="D604" s="241"/>
      <c r="E604" s="46"/>
      <c r="F604" s="46"/>
      <c r="G604" s="49"/>
      <c r="H604" s="49"/>
      <c r="I604" s="49"/>
      <c r="J604" s="49"/>
      <c r="K604" s="47"/>
    </row>
    <row r="605" spans="2:11" x14ac:dyDescent="0.25">
      <c r="B605" s="46"/>
      <c r="C605" s="46"/>
      <c r="D605" s="241"/>
      <c r="E605" s="46"/>
      <c r="F605" s="46"/>
      <c r="G605" s="49"/>
      <c r="H605" s="49"/>
      <c r="I605" s="49"/>
      <c r="J605" s="49"/>
      <c r="K605" s="47"/>
    </row>
    <row r="606" spans="2:11" x14ac:dyDescent="0.25">
      <c r="B606" s="46"/>
      <c r="C606" s="46"/>
      <c r="D606" s="241"/>
      <c r="E606" s="46"/>
      <c r="F606" s="46"/>
      <c r="G606" s="49"/>
      <c r="H606" s="49"/>
      <c r="I606" s="49"/>
      <c r="J606" s="49"/>
      <c r="K606" s="47"/>
    </row>
    <row r="607" spans="2:11" x14ac:dyDescent="0.25">
      <c r="B607" s="46"/>
      <c r="C607" s="46"/>
      <c r="D607" s="241"/>
      <c r="E607" s="46"/>
      <c r="F607" s="46"/>
      <c r="G607" s="49"/>
      <c r="H607" s="49"/>
      <c r="I607" s="49"/>
      <c r="J607" s="49"/>
      <c r="K607" s="47"/>
    </row>
    <row r="608" spans="2:11" x14ac:dyDescent="0.25">
      <c r="B608" s="46"/>
      <c r="C608" s="46"/>
      <c r="D608" s="241"/>
      <c r="E608" s="46"/>
      <c r="F608" s="46"/>
      <c r="G608" s="49"/>
      <c r="H608" s="49"/>
      <c r="I608" s="49"/>
      <c r="J608" s="49"/>
      <c r="K608" s="47"/>
    </row>
    <row r="609" spans="2:11" x14ac:dyDescent="0.25">
      <c r="B609" s="46"/>
      <c r="C609" s="46"/>
      <c r="D609" s="241"/>
      <c r="E609" s="46"/>
      <c r="F609" s="46"/>
      <c r="G609" s="49"/>
      <c r="H609" s="49"/>
      <c r="I609" s="49"/>
      <c r="J609" s="49"/>
      <c r="K609" s="47"/>
    </row>
    <row r="610" spans="2:11" x14ac:dyDescent="0.25">
      <c r="B610" s="46"/>
      <c r="C610" s="46"/>
      <c r="D610" s="241"/>
      <c r="E610" s="46"/>
      <c r="F610" s="46"/>
      <c r="G610" s="49"/>
      <c r="H610" s="49"/>
      <c r="I610" s="49"/>
      <c r="J610" s="49"/>
      <c r="K610" s="47"/>
    </row>
    <row r="611" spans="2:11" x14ac:dyDescent="0.25">
      <c r="B611" s="46"/>
      <c r="C611" s="46"/>
      <c r="D611" s="241"/>
      <c r="E611" s="46"/>
      <c r="F611" s="46"/>
      <c r="G611" s="49"/>
      <c r="H611" s="49"/>
      <c r="I611" s="49"/>
      <c r="J611" s="49"/>
      <c r="K611" s="47"/>
    </row>
    <row r="612" spans="2:11" x14ac:dyDescent="0.25">
      <c r="B612" s="46"/>
      <c r="C612" s="46"/>
      <c r="D612" s="241"/>
      <c r="E612" s="46"/>
      <c r="F612" s="46"/>
      <c r="G612" s="49"/>
      <c r="H612" s="49"/>
      <c r="I612" s="49"/>
      <c r="J612" s="49"/>
      <c r="K612" s="47"/>
    </row>
    <row r="613" spans="2:11" x14ac:dyDescent="0.25">
      <c r="B613" s="46"/>
      <c r="C613" s="46"/>
      <c r="D613" s="241"/>
      <c r="E613" s="46"/>
      <c r="F613" s="46"/>
      <c r="G613" s="49"/>
      <c r="H613" s="49"/>
      <c r="I613" s="49"/>
      <c r="J613" s="49"/>
      <c r="K613" s="47"/>
    </row>
    <row r="614" spans="2:11" x14ac:dyDescent="0.25">
      <c r="B614" s="46"/>
      <c r="C614" s="46"/>
      <c r="D614" s="241"/>
      <c r="E614" s="46"/>
      <c r="F614" s="46"/>
      <c r="G614" s="49"/>
      <c r="H614" s="49"/>
      <c r="I614" s="49"/>
      <c r="J614" s="49"/>
      <c r="K614" s="47"/>
    </row>
    <row r="615" spans="2:11" x14ac:dyDescent="0.25">
      <c r="B615" s="46"/>
      <c r="C615" s="46"/>
      <c r="D615" s="241"/>
      <c r="E615" s="46"/>
      <c r="F615" s="46"/>
      <c r="G615" s="49"/>
      <c r="H615" s="49"/>
      <c r="I615" s="49"/>
      <c r="J615" s="49"/>
      <c r="K615" s="47"/>
    </row>
    <row r="616" spans="2:11" x14ac:dyDescent="0.25">
      <c r="B616" s="46"/>
      <c r="C616" s="46"/>
      <c r="D616" s="241"/>
      <c r="E616" s="46"/>
      <c r="F616" s="46"/>
      <c r="G616" s="49"/>
      <c r="H616" s="49"/>
      <c r="I616" s="49"/>
      <c r="J616" s="49"/>
      <c r="K616" s="47"/>
    </row>
    <row r="617" spans="2:11" x14ac:dyDescent="0.25">
      <c r="B617" s="46"/>
      <c r="C617" s="46"/>
      <c r="D617" s="241"/>
      <c r="E617" s="46"/>
      <c r="F617" s="46"/>
      <c r="G617" s="49"/>
      <c r="H617" s="49"/>
      <c r="I617" s="49"/>
      <c r="J617" s="49"/>
      <c r="K617" s="47"/>
    </row>
    <row r="618" spans="2:11" x14ac:dyDescent="0.25">
      <c r="B618" s="46"/>
      <c r="C618" s="46"/>
      <c r="D618" s="241"/>
      <c r="E618" s="46"/>
      <c r="F618" s="46"/>
      <c r="G618" s="49"/>
      <c r="H618" s="49"/>
      <c r="I618" s="49"/>
      <c r="J618" s="49"/>
      <c r="K618" s="47"/>
    </row>
    <row r="619" spans="2:11" x14ac:dyDescent="0.25">
      <c r="B619" s="46"/>
      <c r="C619" s="46"/>
      <c r="D619" s="241"/>
      <c r="E619" s="46"/>
      <c r="F619" s="46"/>
      <c r="G619" s="49"/>
      <c r="H619" s="49"/>
      <c r="I619" s="49"/>
      <c r="J619" s="49"/>
      <c r="K619" s="47"/>
    </row>
    <row r="620" spans="2:11" x14ac:dyDescent="0.25">
      <c r="B620" s="46"/>
      <c r="C620" s="46"/>
      <c r="D620" s="241"/>
      <c r="E620" s="46"/>
      <c r="F620" s="46"/>
      <c r="G620" s="49"/>
      <c r="H620" s="49"/>
      <c r="I620" s="49"/>
      <c r="J620" s="49"/>
      <c r="K620" s="47"/>
    </row>
    <row r="621" spans="2:11" x14ac:dyDescent="0.25">
      <c r="B621" s="46"/>
      <c r="C621" s="46"/>
      <c r="D621" s="241"/>
      <c r="E621" s="46"/>
      <c r="F621" s="46"/>
      <c r="G621" s="49"/>
      <c r="H621" s="49"/>
      <c r="I621" s="49"/>
      <c r="J621" s="49"/>
      <c r="K621" s="47"/>
    </row>
    <row r="622" spans="2:11" x14ac:dyDescent="0.25">
      <c r="B622" s="46"/>
      <c r="C622" s="46"/>
      <c r="D622" s="241"/>
      <c r="E622" s="46"/>
      <c r="F622" s="46"/>
      <c r="G622" s="49"/>
      <c r="H622" s="49"/>
      <c r="I622" s="49"/>
      <c r="J622" s="49"/>
      <c r="K622" s="47"/>
    </row>
    <row r="623" spans="2:11" x14ac:dyDescent="0.25">
      <c r="B623" s="46"/>
      <c r="C623" s="46"/>
      <c r="D623" s="241"/>
      <c r="E623" s="46"/>
      <c r="F623" s="46"/>
      <c r="G623" s="49"/>
      <c r="H623" s="49"/>
      <c r="I623" s="49"/>
      <c r="J623" s="49"/>
      <c r="K623" s="47"/>
    </row>
    <row r="624" spans="2:11" x14ac:dyDescent="0.25">
      <c r="B624" s="46"/>
      <c r="C624" s="46"/>
      <c r="D624" s="241"/>
      <c r="E624" s="46"/>
      <c r="F624" s="46"/>
      <c r="G624" s="49"/>
      <c r="H624" s="49"/>
      <c r="I624" s="49"/>
      <c r="J624" s="49"/>
      <c r="K624" s="47"/>
    </row>
    <row r="625" spans="2:11" x14ac:dyDescent="0.25">
      <c r="B625" s="46"/>
      <c r="C625" s="46"/>
      <c r="D625" s="241"/>
      <c r="E625" s="46"/>
      <c r="F625" s="46"/>
      <c r="G625" s="49"/>
      <c r="H625" s="49"/>
      <c r="I625" s="49"/>
      <c r="J625" s="49"/>
      <c r="K625" s="47"/>
    </row>
    <row r="626" spans="2:11" x14ac:dyDescent="0.25">
      <c r="B626" s="46"/>
      <c r="C626" s="46"/>
      <c r="D626" s="241"/>
      <c r="E626" s="46"/>
      <c r="F626" s="46"/>
      <c r="G626" s="49"/>
      <c r="H626" s="49"/>
      <c r="I626" s="49"/>
      <c r="J626" s="49"/>
      <c r="K626" s="47"/>
    </row>
    <row r="627" spans="2:11" x14ac:dyDescent="0.25">
      <c r="B627" s="46"/>
      <c r="C627" s="46"/>
      <c r="D627" s="241"/>
      <c r="E627" s="46"/>
      <c r="F627" s="46"/>
      <c r="G627" s="49"/>
      <c r="H627" s="49"/>
      <c r="I627" s="49"/>
      <c r="J627" s="49"/>
      <c r="K627" s="47"/>
    </row>
    <row r="628" spans="2:11" x14ac:dyDescent="0.25">
      <c r="B628" s="46"/>
      <c r="C628" s="46"/>
      <c r="D628" s="241"/>
      <c r="E628" s="46"/>
      <c r="F628" s="46"/>
      <c r="G628" s="49"/>
      <c r="H628" s="49"/>
      <c r="I628" s="49"/>
      <c r="J628" s="49"/>
      <c r="K628" s="47"/>
    </row>
    <row r="629" spans="2:11" x14ac:dyDescent="0.25">
      <c r="B629" s="46"/>
      <c r="C629" s="46"/>
      <c r="D629" s="241"/>
      <c r="E629" s="46"/>
      <c r="F629" s="46"/>
      <c r="G629" s="49"/>
      <c r="H629" s="49"/>
      <c r="I629" s="49"/>
      <c r="J629" s="49"/>
      <c r="K629" s="47"/>
    </row>
    <row r="630" spans="2:11" x14ac:dyDescent="0.25">
      <c r="B630" s="46"/>
      <c r="C630" s="46"/>
      <c r="D630" s="241"/>
      <c r="E630" s="46"/>
      <c r="F630" s="46"/>
      <c r="G630" s="49"/>
      <c r="H630" s="49"/>
      <c r="I630" s="49"/>
      <c r="J630" s="49"/>
      <c r="K630" s="47"/>
    </row>
    <row r="631" spans="2:11" x14ac:dyDescent="0.25">
      <c r="B631" s="46"/>
      <c r="C631" s="46"/>
      <c r="D631" s="241"/>
      <c r="E631" s="46"/>
      <c r="F631" s="46"/>
      <c r="G631" s="49"/>
      <c r="H631" s="49"/>
      <c r="I631" s="49"/>
      <c r="J631" s="49"/>
      <c r="K631" s="47"/>
    </row>
    <row r="632" spans="2:11" x14ac:dyDescent="0.25">
      <c r="B632" s="46"/>
      <c r="C632" s="46"/>
      <c r="D632" s="241"/>
      <c r="E632" s="46"/>
      <c r="F632" s="46"/>
      <c r="G632" s="49"/>
      <c r="H632" s="49"/>
      <c r="I632" s="49"/>
      <c r="J632" s="49"/>
      <c r="K632" s="47"/>
    </row>
    <row r="633" spans="2:11" x14ac:dyDescent="0.25">
      <c r="B633" s="46"/>
      <c r="C633" s="46"/>
      <c r="D633" s="241"/>
      <c r="E633" s="46"/>
      <c r="F633" s="46"/>
      <c r="G633" s="49"/>
      <c r="H633" s="49"/>
      <c r="I633" s="49"/>
      <c r="J633" s="49"/>
      <c r="K633" s="47"/>
    </row>
    <row r="634" spans="2:11" x14ac:dyDescent="0.25">
      <c r="B634" s="46"/>
      <c r="C634" s="46"/>
      <c r="D634" s="241"/>
      <c r="E634" s="46"/>
      <c r="F634" s="46"/>
      <c r="G634" s="49"/>
      <c r="H634" s="49"/>
      <c r="I634" s="49"/>
      <c r="J634" s="49"/>
      <c r="K634" s="47"/>
    </row>
    <row r="635" spans="2:11" x14ac:dyDescent="0.25">
      <c r="B635" s="46"/>
      <c r="C635" s="46"/>
      <c r="D635" s="241"/>
      <c r="E635" s="46"/>
      <c r="F635" s="46"/>
      <c r="G635" s="49"/>
      <c r="H635" s="49"/>
      <c r="I635" s="49"/>
      <c r="J635" s="49"/>
      <c r="K635" s="47"/>
    </row>
    <row r="636" spans="2:11" x14ac:dyDescent="0.25">
      <c r="B636" s="46"/>
      <c r="C636" s="46"/>
      <c r="D636" s="241"/>
      <c r="E636" s="46"/>
      <c r="F636" s="46"/>
      <c r="G636" s="49"/>
      <c r="H636" s="49"/>
      <c r="I636" s="49"/>
      <c r="J636" s="49"/>
      <c r="K636" s="47"/>
    </row>
    <row r="637" spans="2:11" x14ac:dyDescent="0.25">
      <c r="B637" s="46"/>
      <c r="C637" s="46"/>
      <c r="D637" s="241"/>
      <c r="E637" s="46"/>
      <c r="F637" s="46"/>
      <c r="G637" s="49"/>
      <c r="H637" s="49"/>
      <c r="I637" s="49"/>
      <c r="J637" s="49"/>
      <c r="K637" s="47"/>
    </row>
    <row r="638" spans="2:11" x14ac:dyDescent="0.25">
      <c r="B638" s="46"/>
      <c r="C638" s="46"/>
      <c r="D638" s="241"/>
      <c r="E638" s="46"/>
      <c r="F638" s="46"/>
      <c r="G638" s="49"/>
      <c r="H638" s="49"/>
      <c r="I638" s="49"/>
      <c r="J638" s="49"/>
      <c r="K638" s="47"/>
    </row>
    <row r="639" spans="2:11" x14ac:dyDescent="0.25">
      <c r="B639" s="46"/>
      <c r="C639" s="46"/>
      <c r="D639" s="241"/>
      <c r="E639" s="46"/>
      <c r="F639" s="46"/>
      <c r="G639" s="49"/>
      <c r="H639" s="49"/>
      <c r="I639" s="49"/>
      <c r="J639" s="49"/>
      <c r="K639" s="47"/>
    </row>
    <row r="640" spans="2:11" x14ac:dyDescent="0.25">
      <c r="B640" s="46"/>
      <c r="C640" s="46"/>
      <c r="D640" s="241"/>
      <c r="E640" s="46"/>
      <c r="F640" s="46"/>
      <c r="G640" s="49"/>
      <c r="H640" s="49"/>
      <c r="I640" s="49"/>
      <c r="J640" s="49"/>
      <c r="K640" s="47"/>
    </row>
    <row r="641" spans="2:11" x14ac:dyDescent="0.25">
      <c r="B641" s="46"/>
      <c r="C641" s="46"/>
      <c r="D641" s="241"/>
      <c r="E641" s="46"/>
      <c r="F641" s="46"/>
      <c r="G641" s="49"/>
      <c r="H641" s="49"/>
      <c r="I641" s="49"/>
      <c r="J641" s="49"/>
      <c r="K641" s="47"/>
    </row>
    <row r="642" spans="2:11" x14ac:dyDescent="0.25">
      <c r="B642" s="46"/>
      <c r="C642" s="46"/>
      <c r="D642" s="241"/>
      <c r="E642" s="46"/>
      <c r="F642" s="46"/>
      <c r="G642" s="49"/>
      <c r="H642" s="49"/>
      <c r="I642" s="49"/>
      <c r="J642" s="49"/>
      <c r="K642" s="47"/>
    </row>
    <row r="643" spans="2:11" x14ac:dyDescent="0.25">
      <c r="B643" s="46"/>
      <c r="C643" s="46"/>
      <c r="D643" s="241"/>
      <c r="E643" s="46"/>
      <c r="F643" s="46"/>
      <c r="G643" s="49"/>
      <c r="H643" s="49"/>
      <c r="I643" s="49"/>
      <c r="J643" s="49"/>
      <c r="K643" s="47"/>
    </row>
    <row r="644" spans="2:11" x14ac:dyDescent="0.25">
      <c r="B644" s="46"/>
      <c r="C644" s="46"/>
      <c r="D644" s="241"/>
      <c r="E644" s="46"/>
      <c r="F644" s="46"/>
      <c r="G644" s="49"/>
      <c r="H644" s="49"/>
      <c r="I644" s="49"/>
      <c r="J644" s="49"/>
      <c r="K644" s="47"/>
    </row>
    <row r="645" spans="2:11" x14ac:dyDescent="0.25">
      <c r="B645" s="46"/>
      <c r="C645" s="46"/>
      <c r="D645" s="241"/>
      <c r="E645" s="46"/>
      <c r="F645" s="46"/>
      <c r="G645" s="49"/>
      <c r="H645" s="49"/>
      <c r="I645" s="49"/>
      <c r="J645" s="49"/>
      <c r="K645" s="47"/>
    </row>
    <row r="646" spans="2:11" x14ac:dyDescent="0.25">
      <c r="B646" s="46"/>
      <c r="C646" s="46"/>
      <c r="D646" s="241"/>
      <c r="E646" s="46"/>
      <c r="F646" s="46"/>
      <c r="G646" s="49"/>
      <c r="H646" s="49"/>
      <c r="I646" s="49"/>
      <c r="J646" s="49"/>
      <c r="K646" s="47"/>
    </row>
    <row r="647" spans="2:11" x14ac:dyDescent="0.25">
      <c r="B647" s="46"/>
      <c r="C647" s="46"/>
      <c r="D647" s="241"/>
      <c r="E647" s="46"/>
      <c r="F647" s="46"/>
      <c r="G647" s="49"/>
      <c r="H647" s="49"/>
      <c r="I647" s="49"/>
      <c r="J647" s="49"/>
      <c r="K647" s="47"/>
    </row>
    <row r="648" spans="2:11" x14ac:dyDescent="0.25">
      <c r="B648" s="46"/>
      <c r="C648" s="46"/>
      <c r="D648" s="241"/>
      <c r="E648" s="46"/>
      <c r="F648" s="46"/>
      <c r="G648" s="49"/>
      <c r="H648" s="49"/>
      <c r="I648" s="49"/>
      <c r="J648" s="49"/>
      <c r="K648" s="47"/>
    </row>
    <row r="649" spans="2:11" x14ac:dyDescent="0.25">
      <c r="B649" s="46"/>
      <c r="C649" s="46"/>
      <c r="D649" s="241"/>
      <c r="E649" s="46"/>
      <c r="F649" s="46"/>
      <c r="G649" s="49"/>
      <c r="H649" s="49"/>
      <c r="I649" s="49"/>
      <c r="J649" s="49"/>
      <c r="K649" s="47"/>
    </row>
    <row r="650" spans="2:11" x14ac:dyDescent="0.25">
      <c r="B650" s="46"/>
      <c r="C650" s="46"/>
      <c r="D650" s="241"/>
      <c r="E650" s="46"/>
      <c r="F650" s="46"/>
      <c r="G650" s="49"/>
      <c r="H650" s="49"/>
      <c r="I650" s="49"/>
      <c r="J650" s="49"/>
      <c r="K650" s="47"/>
    </row>
    <row r="651" spans="2:11" x14ac:dyDescent="0.25">
      <c r="B651" s="46"/>
      <c r="C651" s="46"/>
      <c r="D651" s="241"/>
      <c r="E651" s="46"/>
      <c r="F651" s="46"/>
      <c r="G651" s="49"/>
      <c r="H651" s="49"/>
      <c r="I651" s="49"/>
      <c r="J651" s="49"/>
      <c r="K651" s="47"/>
    </row>
    <row r="652" spans="2:11" x14ac:dyDescent="0.25">
      <c r="B652" s="46"/>
      <c r="C652" s="46"/>
      <c r="D652" s="241"/>
      <c r="E652" s="46"/>
      <c r="F652" s="46"/>
      <c r="G652" s="49"/>
      <c r="H652" s="49"/>
      <c r="I652" s="49"/>
      <c r="J652" s="49"/>
      <c r="K652" s="47"/>
    </row>
    <row r="653" spans="2:11" x14ac:dyDescent="0.25">
      <c r="B653" s="46"/>
      <c r="C653" s="46"/>
      <c r="D653" s="241"/>
      <c r="E653" s="46"/>
      <c r="F653" s="46"/>
      <c r="G653" s="49"/>
      <c r="H653" s="49"/>
      <c r="I653" s="49"/>
      <c r="J653" s="49"/>
      <c r="K653" s="47"/>
    </row>
    <row r="654" spans="2:11" x14ac:dyDescent="0.25">
      <c r="B654" s="46"/>
      <c r="C654" s="46"/>
      <c r="D654" s="241"/>
      <c r="E654" s="46"/>
      <c r="F654" s="46"/>
      <c r="G654" s="49"/>
      <c r="H654" s="49"/>
      <c r="I654" s="49"/>
      <c r="J654" s="49"/>
      <c r="K654" s="47"/>
    </row>
    <row r="655" spans="2:11" x14ac:dyDescent="0.25">
      <c r="B655" s="46"/>
      <c r="C655" s="46"/>
      <c r="D655" s="241"/>
      <c r="E655" s="46"/>
      <c r="F655" s="46"/>
      <c r="G655" s="49"/>
      <c r="H655" s="49"/>
      <c r="I655" s="49"/>
      <c r="J655" s="49"/>
      <c r="K655" s="47"/>
    </row>
    <row r="656" spans="2:11" x14ac:dyDescent="0.25">
      <c r="B656" s="46"/>
      <c r="C656" s="46"/>
      <c r="D656" s="241"/>
      <c r="E656" s="46"/>
      <c r="F656" s="46"/>
      <c r="G656" s="49"/>
      <c r="H656" s="49"/>
      <c r="I656" s="49"/>
      <c r="J656" s="49"/>
      <c r="K656" s="47"/>
    </row>
    <row r="657" spans="2:11" x14ac:dyDescent="0.25">
      <c r="B657" s="46"/>
      <c r="C657" s="46"/>
      <c r="D657" s="241"/>
      <c r="E657" s="46"/>
      <c r="F657" s="46"/>
      <c r="G657" s="49"/>
      <c r="H657" s="49"/>
      <c r="I657" s="49"/>
      <c r="J657" s="49"/>
      <c r="K657" s="47"/>
    </row>
    <row r="658" spans="2:11" x14ac:dyDescent="0.25">
      <c r="B658" s="46"/>
      <c r="C658" s="46"/>
      <c r="D658" s="241"/>
      <c r="E658" s="46"/>
      <c r="F658" s="46"/>
      <c r="G658" s="49"/>
      <c r="H658" s="49"/>
      <c r="I658" s="49"/>
      <c r="J658" s="49"/>
      <c r="K658" s="47"/>
    </row>
    <row r="659" spans="2:11" x14ac:dyDescent="0.25">
      <c r="B659" s="46"/>
      <c r="C659" s="46"/>
      <c r="D659" s="241"/>
      <c r="E659" s="46"/>
      <c r="F659" s="46"/>
      <c r="G659" s="49"/>
      <c r="H659" s="49"/>
      <c r="I659" s="49"/>
      <c r="J659" s="49"/>
      <c r="K659" s="47"/>
    </row>
    <row r="660" spans="2:11" x14ac:dyDescent="0.25">
      <c r="B660" s="46"/>
      <c r="C660" s="46"/>
      <c r="D660" s="241"/>
      <c r="E660" s="46"/>
      <c r="F660" s="46"/>
      <c r="G660" s="49"/>
      <c r="H660" s="49"/>
      <c r="I660" s="49"/>
      <c r="J660" s="49"/>
      <c r="K660" s="47"/>
    </row>
    <row r="661" spans="2:11" x14ac:dyDescent="0.25">
      <c r="B661" s="46"/>
      <c r="C661" s="46"/>
      <c r="D661" s="241"/>
      <c r="E661" s="46"/>
      <c r="F661" s="46"/>
      <c r="G661" s="49"/>
      <c r="H661" s="49"/>
      <c r="I661" s="49"/>
      <c r="J661" s="49"/>
      <c r="K661" s="47"/>
    </row>
    <row r="662" spans="2:11" x14ac:dyDescent="0.25">
      <c r="B662" s="46"/>
      <c r="C662" s="46"/>
      <c r="D662" s="241"/>
      <c r="E662" s="46"/>
      <c r="F662" s="46"/>
      <c r="G662" s="49"/>
      <c r="H662" s="49"/>
      <c r="I662" s="49"/>
      <c r="J662" s="49"/>
      <c r="K662" s="47"/>
    </row>
    <row r="663" spans="2:11" x14ac:dyDescent="0.25">
      <c r="B663" s="46"/>
      <c r="C663" s="46"/>
      <c r="D663" s="241"/>
      <c r="E663" s="46"/>
      <c r="F663" s="46"/>
      <c r="G663" s="49"/>
      <c r="H663" s="49"/>
      <c r="I663" s="49"/>
      <c r="J663" s="49"/>
      <c r="K663" s="47"/>
    </row>
    <row r="664" spans="2:11" x14ac:dyDescent="0.25">
      <c r="B664" s="46"/>
      <c r="C664" s="46"/>
      <c r="D664" s="241"/>
      <c r="E664" s="46"/>
      <c r="F664" s="46"/>
      <c r="G664" s="49"/>
      <c r="H664" s="49"/>
      <c r="I664" s="49"/>
      <c r="J664" s="49"/>
      <c r="K664" s="47"/>
    </row>
    <row r="665" spans="2:11" x14ac:dyDescent="0.25">
      <c r="B665" s="46"/>
      <c r="C665" s="46"/>
      <c r="D665" s="241"/>
      <c r="E665" s="46"/>
      <c r="F665" s="46"/>
      <c r="G665" s="49"/>
      <c r="H665" s="49"/>
      <c r="I665" s="49"/>
      <c r="J665" s="49"/>
      <c r="K665" s="47"/>
    </row>
    <row r="666" spans="2:11" x14ac:dyDescent="0.25">
      <c r="B666" s="46"/>
      <c r="C666" s="46"/>
      <c r="D666" s="241"/>
      <c r="E666" s="46"/>
      <c r="F666" s="46"/>
      <c r="G666" s="49"/>
      <c r="H666" s="49"/>
      <c r="I666" s="49"/>
      <c r="J666" s="49"/>
      <c r="K666" s="47"/>
    </row>
    <row r="667" spans="2:11" x14ac:dyDescent="0.25">
      <c r="B667" s="46"/>
      <c r="C667" s="46"/>
      <c r="D667" s="241"/>
      <c r="E667" s="46"/>
      <c r="F667" s="46"/>
      <c r="G667" s="49"/>
      <c r="H667" s="49"/>
      <c r="I667" s="49"/>
      <c r="J667" s="49"/>
      <c r="K667" s="47"/>
    </row>
    <row r="668" spans="2:11" x14ac:dyDescent="0.25">
      <c r="B668" s="46"/>
      <c r="C668" s="46"/>
      <c r="D668" s="241"/>
      <c r="E668" s="46"/>
      <c r="F668" s="46"/>
      <c r="G668" s="49"/>
      <c r="H668" s="49"/>
      <c r="I668" s="49"/>
      <c r="J668" s="49"/>
      <c r="K668" s="47"/>
    </row>
    <row r="669" spans="2:11" x14ac:dyDescent="0.25">
      <c r="B669" s="46"/>
      <c r="C669" s="46"/>
      <c r="D669" s="241"/>
      <c r="E669" s="46"/>
      <c r="F669" s="46"/>
      <c r="G669" s="49"/>
      <c r="H669" s="49"/>
      <c r="I669" s="49"/>
      <c r="J669" s="49"/>
      <c r="K669" s="47"/>
    </row>
    <row r="670" spans="2:11" x14ac:dyDescent="0.25">
      <c r="B670" s="46"/>
      <c r="C670" s="46"/>
      <c r="D670" s="241"/>
      <c r="E670" s="46"/>
      <c r="F670" s="46"/>
      <c r="G670" s="49"/>
      <c r="H670" s="49"/>
      <c r="I670" s="49"/>
      <c r="J670" s="49"/>
      <c r="K670" s="47"/>
    </row>
    <row r="671" spans="2:11" x14ac:dyDescent="0.25">
      <c r="B671" s="46"/>
      <c r="C671" s="46"/>
      <c r="D671" s="241"/>
      <c r="E671" s="46"/>
      <c r="F671" s="46"/>
      <c r="G671" s="49"/>
      <c r="H671" s="49"/>
      <c r="I671" s="49"/>
      <c r="J671" s="49"/>
      <c r="K671" s="47"/>
    </row>
    <row r="672" spans="2:11" x14ac:dyDescent="0.25">
      <c r="B672" s="46"/>
      <c r="C672" s="46"/>
      <c r="D672" s="241"/>
      <c r="E672" s="46"/>
      <c r="F672" s="46"/>
      <c r="G672" s="49"/>
      <c r="H672" s="49"/>
      <c r="I672" s="49"/>
      <c r="J672" s="49"/>
      <c r="K672" s="47"/>
    </row>
    <row r="673" spans="2:11" x14ac:dyDescent="0.25">
      <c r="B673" s="46"/>
      <c r="C673" s="46"/>
      <c r="D673" s="241"/>
      <c r="E673" s="46"/>
      <c r="F673" s="46"/>
      <c r="G673" s="49"/>
      <c r="H673" s="49"/>
      <c r="I673" s="49"/>
      <c r="J673" s="49"/>
      <c r="K673" s="47"/>
    </row>
    <row r="674" spans="2:11" x14ac:dyDescent="0.25">
      <c r="B674" s="46"/>
      <c r="C674" s="46"/>
      <c r="D674" s="241"/>
      <c r="E674" s="46"/>
      <c r="F674" s="46"/>
      <c r="G674" s="49"/>
      <c r="H674" s="49"/>
      <c r="I674" s="49"/>
      <c r="J674" s="49"/>
      <c r="K674" s="47"/>
    </row>
    <row r="675" spans="2:11" x14ac:dyDescent="0.25">
      <c r="B675" s="46"/>
      <c r="C675" s="46"/>
      <c r="D675" s="241"/>
      <c r="E675" s="46"/>
      <c r="F675" s="46"/>
      <c r="G675" s="49"/>
      <c r="H675" s="49"/>
      <c r="I675" s="49"/>
      <c r="J675" s="49"/>
      <c r="K675" s="47"/>
    </row>
    <row r="676" spans="2:11" x14ac:dyDescent="0.25">
      <c r="B676" s="46"/>
      <c r="C676" s="46"/>
      <c r="D676" s="241"/>
      <c r="E676" s="46"/>
      <c r="F676" s="46"/>
      <c r="G676" s="49"/>
      <c r="H676" s="49"/>
      <c r="I676" s="49"/>
      <c r="J676" s="49"/>
      <c r="K676" s="47"/>
    </row>
    <row r="677" spans="2:11" x14ac:dyDescent="0.25">
      <c r="B677" s="46"/>
      <c r="C677" s="46"/>
      <c r="D677" s="241"/>
      <c r="E677" s="46"/>
      <c r="F677" s="46"/>
      <c r="G677" s="49"/>
      <c r="H677" s="49"/>
      <c r="I677" s="49"/>
      <c r="J677" s="49"/>
      <c r="K677" s="47"/>
    </row>
    <row r="678" spans="2:11" x14ac:dyDescent="0.25">
      <c r="B678" s="46"/>
      <c r="C678" s="46"/>
      <c r="D678" s="241"/>
      <c r="E678" s="46"/>
      <c r="F678" s="46"/>
      <c r="G678" s="49"/>
      <c r="H678" s="49"/>
      <c r="I678" s="49"/>
      <c r="J678" s="49"/>
      <c r="K678" s="47"/>
    </row>
    <row r="679" spans="2:11" x14ac:dyDescent="0.25">
      <c r="B679" s="46"/>
      <c r="C679" s="46"/>
      <c r="D679" s="241"/>
      <c r="E679" s="46"/>
      <c r="F679" s="46"/>
      <c r="G679" s="49"/>
      <c r="H679" s="49"/>
      <c r="I679" s="49"/>
      <c r="J679" s="49"/>
      <c r="K679" s="47"/>
    </row>
    <row r="680" spans="2:11" x14ac:dyDescent="0.25">
      <c r="B680" s="46"/>
      <c r="C680" s="46"/>
      <c r="D680" s="241"/>
      <c r="E680" s="46"/>
      <c r="F680" s="46"/>
      <c r="G680" s="49"/>
      <c r="H680" s="49"/>
      <c r="I680" s="49"/>
      <c r="J680" s="49"/>
      <c r="K680" s="47"/>
    </row>
    <row r="681" spans="2:11" x14ac:dyDescent="0.25">
      <c r="B681" s="46"/>
      <c r="C681" s="46"/>
      <c r="D681" s="241"/>
      <c r="E681" s="46"/>
      <c r="F681" s="46"/>
      <c r="G681" s="49"/>
      <c r="H681" s="49"/>
      <c r="I681" s="49"/>
      <c r="J681" s="49"/>
      <c r="K681" s="47"/>
    </row>
    <row r="682" spans="2:11" x14ac:dyDescent="0.25">
      <c r="B682" s="46"/>
      <c r="C682" s="46"/>
      <c r="D682" s="241"/>
      <c r="E682" s="46"/>
      <c r="F682" s="46"/>
      <c r="G682" s="49"/>
      <c r="H682" s="49"/>
      <c r="I682" s="49"/>
      <c r="J682" s="49"/>
      <c r="K682" s="47"/>
    </row>
    <row r="683" spans="2:11" x14ac:dyDescent="0.25">
      <c r="B683" s="46"/>
      <c r="C683" s="46"/>
      <c r="D683" s="241"/>
      <c r="E683" s="46"/>
      <c r="F683" s="46"/>
      <c r="G683" s="49"/>
      <c r="H683" s="49"/>
      <c r="I683" s="49"/>
      <c r="J683" s="49"/>
      <c r="K683" s="47"/>
    </row>
    <row r="684" spans="2:11" x14ac:dyDescent="0.25">
      <c r="B684" s="46"/>
      <c r="C684" s="46"/>
      <c r="D684" s="241"/>
      <c r="E684" s="46"/>
      <c r="F684" s="46"/>
      <c r="G684" s="49"/>
      <c r="H684" s="49"/>
      <c r="I684" s="49"/>
      <c r="J684" s="49"/>
      <c r="K684" s="47"/>
    </row>
    <row r="685" spans="2:11" x14ac:dyDescent="0.25">
      <c r="B685" s="46"/>
      <c r="C685" s="46"/>
      <c r="D685" s="241"/>
      <c r="E685" s="46"/>
      <c r="F685" s="46"/>
      <c r="G685" s="49"/>
      <c r="H685" s="49"/>
      <c r="I685" s="49"/>
      <c r="J685" s="49"/>
      <c r="K685" s="47"/>
    </row>
    <row r="686" spans="2:11" x14ac:dyDescent="0.25">
      <c r="B686" s="46"/>
      <c r="C686" s="46"/>
      <c r="D686" s="241"/>
      <c r="E686" s="46"/>
      <c r="F686" s="46"/>
      <c r="G686" s="49"/>
      <c r="H686" s="49"/>
      <c r="I686" s="49"/>
      <c r="J686" s="49"/>
      <c r="K686" s="47"/>
    </row>
    <row r="687" spans="2:11" x14ac:dyDescent="0.25">
      <c r="B687" s="46"/>
      <c r="C687" s="46"/>
      <c r="D687" s="241"/>
      <c r="E687" s="46"/>
      <c r="F687" s="46"/>
      <c r="G687" s="49"/>
      <c r="H687" s="49"/>
      <c r="I687" s="49"/>
      <c r="J687" s="49"/>
      <c r="K687" s="47"/>
    </row>
    <row r="688" spans="2:11" x14ac:dyDescent="0.25">
      <c r="B688" s="46"/>
      <c r="C688" s="46"/>
      <c r="D688" s="241"/>
      <c r="E688" s="46"/>
      <c r="F688" s="46"/>
      <c r="G688" s="49"/>
      <c r="H688" s="49"/>
      <c r="I688" s="49"/>
      <c r="J688" s="49"/>
      <c r="K688" s="47"/>
    </row>
    <row r="689" spans="2:11" x14ac:dyDescent="0.25">
      <c r="B689" s="46"/>
      <c r="C689" s="46"/>
      <c r="D689" s="241"/>
      <c r="E689" s="46"/>
      <c r="F689" s="46"/>
      <c r="G689" s="49"/>
      <c r="H689" s="49"/>
      <c r="I689" s="49"/>
      <c r="J689" s="49"/>
      <c r="K689" s="47"/>
    </row>
    <row r="690" spans="2:11" x14ac:dyDescent="0.25">
      <c r="B690" s="46"/>
      <c r="C690" s="46"/>
      <c r="D690" s="241"/>
      <c r="E690" s="46"/>
      <c r="F690" s="46"/>
      <c r="G690" s="49"/>
      <c r="H690" s="49"/>
      <c r="I690" s="49"/>
      <c r="J690" s="49"/>
      <c r="K690" s="47"/>
    </row>
    <row r="691" spans="2:11" x14ac:dyDescent="0.25">
      <c r="B691" s="46"/>
      <c r="C691" s="46"/>
      <c r="D691" s="241"/>
      <c r="E691" s="46"/>
      <c r="F691" s="46"/>
      <c r="G691" s="49"/>
      <c r="H691" s="49"/>
      <c r="I691" s="49"/>
      <c r="J691" s="49"/>
      <c r="K691" s="47"/>
    </row>
    <row r="692" spans="2:11" x14ac:dyDescent="0.25">
      <c r="B692" s="46"/>
      <c r="C692" s="46"/>
      <c r="D692" s="241"/>
      <c r="E692" s="46"/>
      <c r="F692" s="46"/>
      <c r="G692" s="49"/>
      <c r="H692" s="49"/>
      <c r="I692" s="49"/>
      <c r="J692" s="49"/>
      <c r="K692" s="47"/>
    </row>
    <row r="693" spans="2:11" x14ac:dyDescent="0.25">
      <c r="B693" s="46"/>
      <c r="C693" s="46"/>
      <c r="D693" s="241"/>
      <c r="E693" s="46"/>
      <c r="F693" s="46"/>
      <c r="G693" s="49"/>
      <c r="H693" s="49"/>
      <c r="I693" s="49"/>
      <c r="J693" s="49"/>
      <c r="K693" s="47"/>
    </row>
    <row r="694" spans="2:11" x14ac:dyDescent="0.25">
      <c r="B694" s="46"/>
      <c r="C694" s="46"/>
      <c r="D694" s="241"/>
      <c r="E694" s="46"/>
      <c r="F694" s="46"/>
      <c r="G694" s="49"/>
      <c r="H694" s="49"/>
      <c r="I694" s="49"/>
      <c r="J694" s="49"/>
      <c r="K694" s="47"/>
    </row>
    <row r="695" spans="2:11" x14ac:dyDescent="0.25">
      <c r="B695" s="46"/>
      <c r="C695" s="46"/>
      <c r="D695" s="241"/>
      <c r="E695" s="46"/>
      <c r="F695" s="46"/>
      <c r="G695" s="49"/>
      <c r="H695" s="49"/>
      <c r="I695" s="49"/>
      <c r="J695" s="49"/>
      <c r="K695" s="47"/>
    </row>
    <row r="696" spans="2:11" x14ac:dyDescent="0.25">
      <c r="B696" s="46"/>
      <c r="C696" s="46"/>
      <c r="D696" s="241"/>
      <c r="E696" s="46"/>
      <c r="F696" s="46"/>
      <c r="G696" s="49"/>
      <c r="H696" s="49"/>
      <c r="I696" s="49"/>
      <c r="J696" s="49"/>
      <c r="K696" s="47"/>
    </row>
    <row r="697" spans="2:11" x14ac:dyDescent="0.25">
      <c r="B697" s="46"/>
      <c r="C697" s="46"/>
      <c r="D697" s="241"/>
      <c r="E697" s="46"/>
      <c r="F697" s="46"/>
      <c r="G697" s="49"/>
      <c r="H697" s="49"/>
      <c r="I697" s="49"/>
      <c r="J697" s="49"/>
      <c r="K697" s="47"/>
    </row>
    <row r="698" spans="2:11" x14ac:dyDescent="0.25">
      <c r="B698" s="46"/>
      <c r="C698" s="46"/>
      <c r="D698" s="241"/>
      <c r="E698" s="46"/>
      <c r="F698" s="46"/>
      <c r="G698" s="49"/>
      <c r="H698" s="49"/>
      <c r="I698" s="49"/>
      <c r="J698" s="49"/>
      <c r="K698" s="47"/>
    </row>
    <row r="699" spans="2:11" x14ac:dyDescent="0.25">
      <c r="B699" s="46"/>
      <c r="C699" s="46"/>
      <c r="D699" s="241"/>
      <c r="E699" s="46"/>
      <c r="F699" s="46"/>
      <c r="G699" s="49"/>
      <c r="H699" s="49"/>
      <c r="I699" s="49"/>
      <c r="J699" s="49"/>
      <c r="K699" s="47"/>
    </row>
    <row r="700" spans="2:11" x14ac:dyDescent="0.25">
      <c r="B700" s="46"/>
      <c r="C700" s="46"/>
      <c r="D700" s="241"/>
      <c r="E700" s="46"/>
      <c r="F700" s="46"/>
      <c r="G700" s="49"/>
      <c r="H700" s="49"/>
      <c r="I700" s="49"/>
      <c r="J700" s="49"/>
      <c r="K700" s="47"/>
    </row>
    <row r="701" spans="2:11" x14ac:dyDescent="0.25">
      <c r="B701" s="46"/>
      <c r="C701" s="46"/>
      <c r="D701" s="241"/>
      <c r="E701" s="46"/>
      <c r="F701" s="46"/>
      <c r="G701" s="49"/>
      <c r="H701" s="49"/>
      <c r="I701" s="49"/>
      <c r="J701" s="49"/>
      <c r="K701" s="47"/>
    </row>
    <row r="702" spans="2:11" x14ac:dyDescent="0.25">
      <c r="B702" s="46"/>
      <c r="C702" s="46"/>
      <c r="D702" s="241"/>
      <c r="E702" s="46"/>
      <c r="F702" s="46"/>
      <c r="G702" s="49"/>
      <c r="H702" s="49"/>
      <c r="I702" s="49"/>
      <c r="J702" s="49"/>
      <c r="K702" s="47"/>
    </row>
    <row r="703" spans="2:11" x14ac:dyDescent="0.25">
      <c r="B703" s="46"/>
      <c r="C703" s="46"/>
      <c r="D703" s="241"/>
      <c r="E703" s="46"/>
      <c r="F703" s="46"/>
      <c r="G703" s="49"/>
      <c r="H703" s="49"/>
      <c r="I703" s="49"/>
      <c r="J703" s="49"/>
      <c r="K703" s="47"/>
    </row>
    <row r="704" spans="2:11" x14ac:dyDescent="0.25">
      <c r="B704" s="46"/>
      <c r="C704" s="46"/>
      <c r="D704" s="241"/>
      <c r="E704" s="46"/>
      <c r="F704" s="46"/>
      <c r="G704" s="49"/>
      <c r="H704" s="49"/>
      <c r="I704" s="49"/>
      <c r="J704" s="49"/>
      <c r="K704" s="47"/>
    </row>
    <row r="705" spans="2:11" x14ac:dyDescent="0.25">
      <c r="B705" s="46"/>
      <c r="C705" s="46"/>
      <c r="D705" s="241"/>
      <c r="E705" s="46"/>
      <c r="F705" s="46"/>
      <c r="G705" s="49"/>
      <c r="H705" s="49"/>
      <c r="I705" s="49"/>
      <c r="J705" s="49"/>
      <c r="K705" s="47"/>
    </row>
    <row r="706" spans="2:11" x14ac:dyDescent="0.25">
      <c r="B706" s="46"/>
      <c r="C706" s="46"/>
      <c r="D706" s="241"/>
      <c r="E706" s="46"/>
      <c r="F706" s="46"/>
      <c r="G706" s="49"/>
      <c r="H706" s="49"/>
      <c r="I706" s="49"/>
      <c r="J706" s="49"/>
      <c r="K706" s="47"/>
    </row>
    <row r="707" spans="2:11" x14ac:dyDescent="0.25">
      <c r="B707" s="46"/>
      <c r="C707" s="46"/>
      <c r="D707" s="241"/>
      <c r="E707" s="46"/>
      <c r="F707" s="46"/>
      <c r="G707" s="49"/>
      <c r="H707" s="49"/>
      <c r="I707" s="49"/>
      <c r="J707" s="49"/>
      <c r="K707" s="47"/>
    </row>
    <row r="708" spans="2:11" x14ac:dyDescent="0.25">
      <c r="B708" s="46"/>
      <c r="C708" s="46"/>
      <c r="D708" s="241"/>
      <c r="E708" s="46"/>
      <c r="F708" s="46"/>
      <c r="G708" s="49"/>
      <c r="H708" s="49"/>
      <c r="I708" s="49"/>
      <c r="J708" s="49"/>
      <c r="K708" s="47"/>
    </row>
    <row r="709" spans="2:11" x14ac:dyDescent="0.25">
      <c r="B709" s="46"/>
      <c r="C709" s="46"/>
      <c r="D709" s="241"/>
      <c r="E709" s="46"/>
      <c r="F709" s="46"/>
      <c r="G709" s="49"/>
      <c r="H709" s="49"/>
      <c r="I709" s="49"/>
      <c r="J709" s="49"/>
      <c r="K709" s="47"/>
    </row>
    <row r="710" spans="2:11" x14ac:dyDescent="0.25">
      <c r="B710" s="46"/>
      <c r="C710" s="46"/>
      <c r="D710" s="241"/>
      <c r="E710" s="46"/>
      <c r="F710" s="46"/>
      <c r="G710" s="49"/>
      <c r="H710" s="49"/>
      <c r="I710" s="49"/>
      <c r="J710" s="49"/>
      <c r="K710" s="47"/>
    </row>
    <row r="711" spans="2:11" x14ac:dyDescent="0.25">
      <c r="B711" s="46"/>
      <c r="C711" s="46"/>
      <c r="D711" s="241"/>
      <c r="E711" s="46"/>
      <c r="F711" s="46"/>
      <c r="G711" s="49"/>
      <c r="H711" s="49"/>
      <c r="I711" s="49"/>
      <c r="J711" s="49"/>
      <c r="K711" s="47"/>
    </row>
    <row r="712" spans="2:11" x14ac:dyDescent="0.25">
      <c r="B712" s="46"/>
      <c r="C712" s="46"/>
      <c r="D712" s="241"/>
      <c r="E712" s="46"/>
      <c r="F712" s="46"/>
      <c r="G712" s="49"/>
      <c r="H712" s="49"/>
      <c r="I712" s="49"/>
      <c r="J712" s="49"/>
      <c r="K712" s="47"/>
    </row>
    <row r="713" spans="2:11" x14ac:dyDescent="0.25">
      <c r="B713" s="46"/>
      <c r="C713" s="46"/>
      <c r="D713" s="241"/>
      <c r="E713" s="46"/>
      <c r="F713" s="46"/>
      <c r="G713" s="49"/>
      <c r="H713" s="49"/>
      <c r="I713" s="49"/>
      <c r="J713" s="49"/>
      <c r="K713" s="47"/>
    </row>
    <row r="714" spans="2:11" x14ac:dyDescent="0.25">
      <c r="B714" s="46"/>
      <c r="C714" s="46"/>
      <c r="D714" s="241"/>
      <c r="E714" s="46"/>
      <c r="F714" s="46"/>
      <c r="G714" s="49"/>
      <c r="H714" s="49"/>
      <c r="I714" s="49"/>
      <c r="J714" s="49"/>
      <c r="K714" s="47"/>
    </row>
    <row r="715" spans="2:11" x14ac:dyDescent="0.25">
      <c r="B715" s="46"/>
      <c r="C715" s="46"/>
      <c r="D715" s="241"/>
      <c r="E715" s="46"/>
      <c r="F715" s="46"/>
      <c r="G715" s="49"/>
      <c r="H715" s="49"/>
      <c r="I715" s="49"/>
      <c r="J715" s="49"/>
      <c r="K715" s="47"/>
    </row>
    <row r="716" spans="2:11" x14ac:dyDescent="0.25">
      <c r="B716" s="46"/>
      <c r="C716" s="46"/>
      <c r="D716" s="241"/>
      <c r="E716" s="46"/>
      <c r="F716" s="46"/>
      <c r="G716" s="49"/>
      <c r="H716" s="49"/>
      <c r="I716" s="49"/>
      <c r="J716" s="49"/>
      <c r="K716" s="47"/>
    </row>
    <row r="717" spans="2:11" x14ac:dyDescent="0.25">
      <c r="B717" s="46"/>
      <c r="C717" s="46"/>
      <c r="D717" s="241"/>
      <c r="E717" s="46"/>
      <c r="F717" s="46"/>
      <c r="G717" s="49"/>
      <c r="H717" s="49"/>
      <c r="I717" s="49"/>
      <c r="J717" s="49"/>
      <c r="K717" s="47"/>
    </row>
    <row r="718" spans="2:11" x14ac:dyDescent="0.25">
      <c r="B718" s="46"/>
      <c r="C718" s="46"/>
      <c r="D718" s="241"/>
      <c r="E718" s="46"/>
      <c r="F718" s="46"/>
      <c r="G718" s="49"/>
      <c r="H718" s="49"/>
      <c r="I718" s="49"/>
      <c r="J718" s="49"/>
      <c r="K718" s="47"/>
    </row>
    <row r="719" spans="2:11" x14ac:dyDescent="0.25">
      <c r="B719" s="46"/>
      <c r="C719" s="46"/>
      <c r="D719" s="241"/>
      <c r="E719" s="46"/>
      <c r="F719" s="46"/>
      <c r="G719" s="49"/>
      <c r="H719" s="49"/>
      <c r="I719" s="49"/>
      <c r="J719" s="49"/>
      <c r="K719" s="47"/>
    </row>
    <row r="720" spans="2:11" x14ac:dyDescent="0.25">
      <c r="B720" s="46"/>
      <c r="C720" s="46"/>
      <c r="D720" s="241"/>
      <c r="E720" s="46"/>
      <c r="F720" s="46"/>
      <c r="G720" s="49"/>
      <c r="H720" s="49"/>
      <c r="I720" s="49"/>
      <c r="J720" s="49"/>
      <c r="K720" s="47"/>
    </row>
    <row r="721" spans="2:11" x14ac:dyDescent="0.25">
      <c r="B721" s="46"/>
      <c r="C721" s="46"/>
      <c r="D721" s="241"/>
      <c r="E721" s="46"/>
      <c r="F721" s="46"/>
      <c r="G721" s="49"/>
      <c r="H721" s="49"/>
      <c r="I721" s="49"/>
      <c r="J721" s="49"/>
      <c r="K721" s="47"/>
    </row>
    <row r="722" spans="2:11" x14ac:dyDescent="0.25">
      <c r="B722" s="46"/>
      <c r="C722" s="46"/>
      <c r="D722" s="241"/>
      <c r="E722" s="46"/>
      <c r="F722" s="46"/>
      <c r="G722" s="49"/>
      <c r="H722" s="49"/>
      <c r="I722" s="49"/>
      <c r="J722" s="49"/>
      <c r="K722" s="47"/>
    </row>
    <row r="723" spans="2:11" x14ac:dyDescent="0.25">
      <c r="B723" s="46"/>
      <c r="C723" s="46"/>
      <c r="D723" s="241"/>
      <c r="E723" s="46"/>
      <c r="F723" s="46"/>
      <c r="G723" s="49"/>
      <c r="H723" s="49"/>
      <c r="I723" s="49"/>
      <c r="J723" s="49"/>
      <c r="K723" s="47"/>
    </row>
    <row r="724" spans="2:11" x14ac:dyDescent="0.25">
      <c r="B724" s="46"/>
      <c r="C724" s="46"/>
      <c r="D724" s="241"/>
      <c r="E724" s="46"/>
      <c r="F724" s="46"/>
      <c r="G724" s="49"/>
      <c r="H724" s="49"/>
      <c r="I724" s="49"/>
      <c r="J724" s="49"/>
      <c r="K724" s="47"/>
    </row>
    <row r="725" spans="2:11" x14ac:dyDescent="0.25">
      <c r="B725" s="46"/>
      <c r="C725" s="46"/>
      <c r="D725" s="241"/>
      <c r="E725" s="46"/>
      <c r="F725" s="46"/>
      <c r="G725" s="49"/>
      <c r="H725" s="49"/>
      <c r="I725" s="49"/>
      <c r="J725" s="49"/>
      <c r="K725" s="47"/>
    </row>
    <row r="726" spans="2:11" x14ac:dyDescent="0.25">
      <c r="B726" s="46"/>
      <c r="C726" s="46"/>
      <c r="D726" s="241"/>
      <c r="E726" s="46"/>
      <c r="F726" s="46"/>
      <c r="G726" s="49"/>
      <c r="H726" s="49"/>
      <c r="I726" s="49"/>
      <c r="J726" s="49"/>
      <c r="K726" s="47"/>
    </row>
    <row r="727" spans="2:11" x14ac:dyDescent="0.25">
      <c r="B727" s="46"/>
      <c r="C727" s="46"/>
      <c r="D727" s="241"/>
      <c r="E727" s="46"/>
      <c r="F727" s="46"/>
      <c r="G727" s="49"/>
      <c r="H727" s="49"/>
      <c r="I727" s="49"/>
      <c r="J727" s="49"/>
      <c r="K727" s="47"/>
    </row>
    <row r="728" spans="2:11" x14ac:dyDescent="0.25">
      <c r="B728" s="46"/>
      <c r="C728" s="46"/>
      <c r="D728" s="241"/>
      <c r="E728" s="46"/>
      <c r="F728" s="46"/>
      <c r="G728" s="49"/>
      <c r="H728" s="49"/>
      <c r="I728" s="49"/>
      <c r="J728" s="49"/>
      <c r="K728" s="47"/>
    </row>
    <row r="729" spans="2:11" x14ac:dyDescent="0.25">
      <c r="B729" s="46"/>
      <c r="C729" s="46"/>
      <c r="D729" s="241"/>
      <c r="E729" s="46"/>
      <c r="F729" s="46"/>
      <c r="G729" s="49"/>
      <c r="H729" s="49"/>
      <c r="I729" s="49"/>
      <c r="J729" s="49"/>
      <c r="K729" s="47"/>
    </row>
    <row r="730" spans="2:11" x14ac:dyDescent="0.25">
      <c r="B730" s="46"/>
      <c r="C730" s="46"/>
      <c r="D730" s="241"/>
      <c r="E730" s="46"/>
      <c r="F730" s="46"/>
      <c r="G730" s="49"/>
      <c r="H730" s="49"/>
      <c r="I730" s="49"/>
      <c r="J730" s="49"/>
      <c r="K730" s="47"/>
    </row>
    <row r="731" spans="2:11" x14ac:dyDescent="0.25">
      <c r="B731" s="46"/>
      <c r="C731" s="46"/>
      <c r="D731" s="241"/>
      <c r="E731" s="46"/>
      <c r="F731" s="46"/>
      <c r="G731" s="49"/>
      <c r="H731" s="49"/>
      <c r="I731" s="49"/>
      <c r="J731" s="49"/>
      <c r="K731" s="47"/>
    </row>
    <row r="732" spans="2:11" x14ac:dyDescent="0.25">
      <c r="B732" s="46"/>
      <c r="C732" s="46"/>
      <c r="D732" s="241"/>
      <c r="E732" s="46"/>
      <c r="F732" s="46"/>
      <c r="G732" s="49"/>
      <c r="H732" s="49"/>
      <c r="I732" s="49"/>
      <c r="J732" s="49"/>
      <c r="K732" s="47"/>
    </row>
    <row r="733" spans="2:11" x14ac:dyDescent="0.25">
      <c r="B733" s="46"/>
      <c r="C733" s="46"/>
      <c r="D733" s="241"/>
      <c r="E733" s="46"/>
      <c r="F733" s="46"/>
      <c r="G733" s="49"/>
      <c r="H733" s="49"/>
      <c r="I733" s="49"/>
      <c r="J733" s="49"/>
      <c r="K733" s="47"/>
    </row>
    <row r="734" spans="2:11" x14ac:dyDescent="0.25">
      <c r="B734" s="46"/>
      <c r="C734" s="46"/>
      <c r="D734" s="241"/>
      <c r="E734" s="46"/>
      <c r="F734" s="46"/>
      <c r="G734" s="49"/>
      <c r="H734" s="49"/>
      <c r="I734" s="49"/>
      <c r="J734" s="49"/>
      <c r="K734" s="47"/>
    </row>
    <row r="735" spans="2:11" x14ac:dyDescent="0.25">
      <c r="B735" s="46"/>
      <c r="C735" s="46"/>
      <c r="D735" s="241"/>
      <c r="E735" s="46"/>
      <c r="F735" s="46"/>
      <c r="G735" s="49"/>
      <c r="H735" s="49"/>
      <c r="I735" s="49"/>
      <c r="J735" s="49"/>
      <c r="K735" s="47"/>
    </row>
    <row r="736" spans="2:11" x14ac:dyDescent="0.25">
      <c r="B736" s="46"/>
      <c r="C736" s="46"/>
      <c r="D736" s="241"/>
      <c r="E736" s="46"/>
      <c r="F736" s="46"/>
      <c r="G736" s="49"/>
      <c r="H736" s="49"/>
      <c r="I736" s="49"/>
      <c r="J736" s="49"/>
      <c r="K736" s="47"/>
    </row>
    <row r="737" spans="2:11" x14ac:dyDescent="0.25">
      <c r="B737" s="46"/>
      <c r="C737" s="46"/>
      <c r="D737" s="241"/>
      <c r="E737" s="46"/>
      <c r="F737" s="46"/>
      <c r="G737" s="49"/>
      <c r="H737" s="49"/>
      <c r="I737" s="49"/>
      <c r="J737" s="49"/>
      <c r="K737" s="47"/>
    </row>
    <row r="738" spans="2:11" x14ac:dyDescent="0.25">
      <c r="B738" s="46"/>
      <c r="C738" s="46"/>
      <c r="D738" s="241"/>
      <c r="E738" s="46"/>
      <c r="F738" s="46"/>
      <c r="G738" s="49"/>
      <c r="H738" s="49"/>
      <c r="I738" s="49"/>
      <c r="J738" s="49"/>
      <c r="K738" s="47"/>
    </row>
    <row r="739" spans="2:11" x14ac:dyDescent="0.25">
      <c r="B739" s="46"/>
      <c r="C739" s="46"/>
      <c r="D739" s="241"/>
      <c r="E739" s="46"/>
      <c r="F739" s="46"/>
      <c r="G739" s="49"/>
      <c r="H739" s="49"/>
      <c r="I739" s="49"/>
      <c r="J739" s="49"/>
      <c r="K739" s="47"/>
    </row>
    <row r="740" spans="2:11" x14ac:dyDescent="0.25">
      <c r="B740" s="46"/>
      <c r="C740" s="46"/>
      <c r="D740" s="241"/>
      <c r="E740" s="46"/>
      <c r="F740" s="46"/>
      <c r="G740" s="49"/>
      <c r="H740" s="49"/>
      <c r="I740" s="49"/>
      <c r="J740" s="49"/>
      <c r="K740" s="47"/>
    </row>
    <row r="741" spans="2:11" x14ac:dyDescent="0.25">
      <c r="B741" s="46"/>
      <c r="C741" s="46"/>
      <c r="D741" s="241"/>
      <c r="E741" s="46"/>
      <c r="F741" s="46"/>
      <c r="G741" s="49"/>
      <c r="H741" s="49"/>
      <c r="I741" s="49"/>
      <c r="J741" s="49"/>
      <c r="K741" s="47"/>
    </row>
    <row r="742" spans="2:11" x14ac:dyDescent="0.25">
      <c r="B742" s="46"/>
      <c r="C742" s="46"/>
      <c r="D742" s="241"/>
      <c r="E742" s="46"/>
      <c r="F742" s="46"/>
      <c r="G742" s="49"/>
      <c r="H742" s="49"/>
      <c r="I742" s="49"/>
      <c r="J742" s="49"/>
      <c r="K742" s="47"/>
    </row>
    <row r="743" spans="2:11" x14ac:dyDescent="0.25">
      <c r="B743" s="46"/>
      <c r="C743" s="46"/>
      <c r="D743" s="241"/>
      <c r="E743" s="46"/>
      <c r="F743" s="46"/>
      <c r="G743" s="49"/>
      <c r="H743" s="49"/>
      <c r="I743" s="49"/>
      <c r="J743" s="49"/>
      <c r="K743" s="47"/>
    </row>
    <row r="744" spans="2:11" x14ac:dyDescent="0.25">
      <c r="B744" s="46"/>
      <c r="C744" s="46"/>
      <c r="D744" s="241"/>
      <c r="E744" s="46"/>
      <c r="F744" s="46"/>
      <c r="G744" s="49"/>
      <c r="H744" s="49"/>
      <c r="I744" s="49"/>
      <c r="J744" s="49"/>
      <c r="K744" s="47"/>
    </row>
    <row r="745" spans="2:11" x14ac:dyDescent="0.25">
      <c r="B745" s="46"/>
      <c r="C745" s="46"/>
      <c r="D745" s="241"/>
      <c r="E745" s="46"/>
      <c r="F745" s="46"/>
      <c r="G745" s="49"/>
      <c r="H745" s="49"/>
      <c r="I745" s="49"/>
      <c r="J745" s="49"/>
      <c r="K745" s="47"/>
    </row>
    <row r="746" spans="2:11" x14ac:dyDescent="0.25">
      <c r="B746" s="46"/>
      <c r="C746" s="46"/>
      <c r="D746" s="241"/>
      <c r="E746" s="46"/>
      <c r="F746" s="46"/>
      <c r="G746" s="49"/>
      <c r="H746" s="49"/>
      <c r="I746" s="49"/>
      <c r="J746" s="49"/>
      <c r="K746" s="47"/>
    </row>
    <row r="747" spans="2:11" x14ac:dyDescent="0.25">
      <c r="B747" s="46"/>
      <c r="C747" s="46"/>
      <c r="D747" s="241"/>
      <c r="E747" s="46"/>
      <c r="F747" s="46"/>
      <c r="G747" s="49"/>
      <c r="H747" s="49"/>
      <c r="I747" s="49"/>
      <c r="J747" s="49"/>
      <c r="K747" s="47"/>
    </row>
    <row r="748" spans="2:11" x14ac:dyDescent="0.25">
      <c r="B748" s="46"/>
      <c r="C748" s="46"/>
      <c r="D748" s="241"/>
      <c r="E748" s="46"/>
      <c r="F748" s="46"/>
      <c r="G748" s="49"/>
      <c r="H748" s="49"/>
      <c r="I748" s="49"/>
      <c r="J748" s="49"/>
      <c r="K748" s="47"/>
    </row>
    <row r="749" spans="2:11" x14ac:dyDescent="0.25">
      <c r="B749" s="46"/>
      <c r="C749" s="46"/>
      <c r="D749" s="241"/>
      <c r="E749" s="46"/>
      <c r="F749" s="46"/>
      <c r="G749" s="49"/>
      <c r="H749" s="49"/>
      <c r="I749" s="49"/>
      <c r="J749" s="49"/>
      <c r="K749" s="47"/>
    </row>
    <row r="750" spans="2:11" x14ac:dyDescent="0.25">
      <c r="B750" s="46"/>
      <c r="C750" s="46"/>
      <c r="D750" s="241"/>
      <c r="E750" s="46"/>
      <c r="F750" s="46"/>
      <c r="G750" s="49"/>
      <c r="H750" s="49"/>
      <c r="I750" s="49"/>
      <c r="J750" s="49"/>
      <c r="K750" s="47"/>
    </row>
    <row r="751" spans="2:11" x14ac:dyDescent="0.25">
      <c r="B751" s="46"/>
      <c r="C751" s="46"/>
      <c r="D751" s="241"/>
      <c r="E751" s="46"/>
      <c r="F751" s="46"/>
      <c r="G751" s="49"/>
      <c r="H751" s="49"/>
      <c r="I751" s="49"/>
      <c r="J751" s="49"/>
      <c r="K751" s="47"/>
    </row>
    <row r="752" spans="2:11" x14ac:dyDescent="0.25">
      <c r="B752" s="46"/>
      <c r="C752" s="46"/>
      <c r="D752" s="241"/>
      <c r="E752" s="46"/>
      <c r="F752" s="46"/>
      <c r="G752" s="49"/>
      <c r="H752" s="49"/>
      <c r="I752" s="49"/>
      <c r="J752" s="49"/>
      <c r="K752" s="47"/>
    </row>
    <row r="753" spans="2:11" x14ac:dyDescent="0.25">
      <c r="B753" s="46"/>
      <c r="C753" s="46"/>
      <c r="D753" s="241"/>
      <c r="E753" s="46"/>
      <c r="F753" s="46"/>
      <c r="G753" s="49"/>
      <c r="H753" s="49"/>
      <c r="I753" s="49"/>
      <c r="J753" s="49"/>
      <c r="K753" s="47"/>
    </row>
    <row r="754" spans="2:11" x14ac:dyDescent="0.25">
      <c r="B754" s="46"/>
      <c r="C754" s="46"/>
      <c r="D754" s="241"/>
      <c r="E754" s="46"/>
      <c r="F754" s="46"/>
      <c r="G754" s="49"/>
      <c r="H754" s="49"/>
      <c r="I754" s="49"/>
      <c r="J754" s="49"/>
      <c r="K754" s="47"/>
    </row>
    <row r="755" spans="2:11" x14ac:dyDescent="0.25">
      <c r="B755" s="46"/>
      <c r="C755" s="46"/>
      <c r="D755" s="241"/>
      <c r="E755" s="46"/>
      <c r="F755" s="46"/>
      <c r="G755" s="49"/>
      <c r="H755" s="49"/>
      <c r="I755" s="49"/>
      <c r="J755" s="49"/>
      <c r="K755" s="47"/>
    </row>
    <row r="756" spans="2:11" x14ac:dyDescent="0.25">
      <c r="B756" s="46"/>
      <c r="C756" s="46"/>
      <c r="D756" s="241"/>
      <c r="E756" s="46"/>
      <c r="F756" s="46"/>
      <c r="G756" s="49"/>
      <c r="H756" s="49"/>
      <c r="I756" s="49"/>
      <c r="J756" s="49"/>
      <c r="K756" s="47"/>
    </row>
    <row r="757" spans="2:11" x14ac:dyDescent="0.25">
      <c r="B757" s="46"/>
      <c r="C757" s="46"/>
      <c r="D757" s="241"/>
      <c r="E757" s="46"/>
      <c r="F757" s="46"/>
      <c r="G757" s="49"/>
      <c r="H757" s="49"/>
      <c r="I757" s="49"/>
      <c r="J757" s="49"/>
      <c r="K757" s="47"/>
    </row>
    <row r="758" spans="2:11" x14ac:dyDescent="0.25">
      <c r="B758" s="46"/>
      <c r="C758" s="46"/>
      <c r="D758" s="241"/>
      <c r="E758" s="46"/>
      <c r="F758" s="46"/>
      <c r="G758" s="49"/>
      <c r="H758" s="49"/>
      <c r="I758" s="49"/>
      <c r="J758" s="49"/>
      <c r="K758" s="47"/>
    </row>
    <row r="759" spans="2:11" x14ac:dyDescent="0.25">
      <c r="B759" s="46"/>
      <c r="C759" s="46"/>
      <c r="D759" s="241"/>
      <c r="E759" s="46"/>
      <c r="F759" s="46"/>
      <c r="G759" s="49"/>
      <c r="H759" s="49"/>
      <c r="I759" s="49"/>
      <c r="J759" s="49"/>
      <c r="K759" s="47"/>
    </row>
    <row r="760" spans="2:11" x14ac:dyDescent="0.25">
      <c r="B760" s="46"/>
      <c r="C760" s="46"/>
      <c r="D760" s="241"/>
      <c r="E760" s="46"/>
      <c r="F760" s="46"/>
      <c r="G760" s="49"/>
      <c r="H760" s="49"/>
      <c r="I760" s="49"/>
      <c r="J760" s="49"/>
      <c r="K760" s="47"/>
    </row>
    <row r="761" spans="2:11" x14ac:dyDescent="0.25">
      <c r="B761" s="46"/>
      <c r="C761" s="46"/>
      <c r="D761" s="241"/>
      <c r="E761" s="46"/>
      <c r="F761" s="46"/>
      <c r="G761" s="49"/>
      <c r="H761" s="49"/>
      <c r="I761" s="49"/>
      <c r="J761" s="49"/>
      <c r="K761" s="47"/>
    </row>
    <row r="762" spans="2:11" x14ac:dyDescent="0.25">
      <c r="B762" s="46"/>
      <c r="C762" s="46"/>
      <c r="D762" s="241"/>
      <c r="E762" s="46"/>
      <c r="F762" s="46"/>
      <c r="G762" s="49"/>
      <c r="H762" s="49"/>
      <c r="I762" s="49"/>
      <c r="J762" s="49"/>
      <c r="K762" s="47"/>
    </row>
    <row r="763" spans="2:11" x14ac:dyDescent="0.25">
      <c r="B763" s="46"/>
      <c r="C763" s="46"/>
      <c r="D763" s="241"/>
      <c r="E763" s="46"/>
      <c r="F763" s="46"/>
      <c r="G763" s="49"/>
      <c r="H763" s="49"/>
      <c r="I763" s="49"/>
      <c r="J763" s="49"/>
      <c r="K763" s="47"/>
    </row>
    <row r="764" spans="2:11" x14ac:dyDescent="0.25">
      <c r="B764" s="46"/>
      <c r="C764" s="46"/>
      <c r="D764" s="241"/>
      <c r="E764" s="46"/>
      <c r="F764" s="46"/>
      <c r="G764" s="49"/>
      <c r="H764" s="49"/>
      <c r="I764" s="49"/>
      <c r="J764" s="49"/>
      <c r="K764" s="47"/>
    </row>
    <row r="765" spans="2:11" x14ac:dyDescent="0.25">
      <c r="B765" s="46"/>
      <c r="C765" s="46"/>
      <c r="D765" s="241"/>
      <c r="E765" s="46"/>
      <c r="F765" s="46"/>
      <c r="G765" s="49"/>
      <c r="H765" s="49"/>
      <c r="I765" s="49"/>
      <c r="J765" s="49"/>
      <c r="K765" s="47"/>
    </row>
    <row r="766" spans="2:11" x14ac:dyDescent="0.25">
      <c r="B766" s="46"/>
      <c r="C766" s="46"/>
      <c r="D766" s="241"/>
      <c r="E766" s="46"/>
      <c r="F766" s="46"/>
      <c r="G766" s="49"/>
      <c r="H766" s="49"/>
      <c r="I766" s="49"/>
      <c r="J766" s="49"/>
      <c r="K766" s="47"/>
    </row>
    <row r="767" spans="2:11" x14ac:dyDescent="0.25">
      <c r="B767" s="46"/>
      <c r="C767" s="46"/>
      <c r="D767" s="241"/>
      <c r="E767" s="46"/>
      <c r="F767" s="46"/>
      <c r="G767" s="49"/>
      <c r="H767" s="49"/>
      <c r="I767" s="49"/>
      <c r="J767" s="49"/>
      <c r="K767" s="47"/>
    </row>
    <row r="768" spans="2:11" x14ac:dyDescent="0.25">
      <c r="B768" s="46"/>
      <c r="C768" s="46"/>
      <c r="D768" s="241"/>
      <c r="E768" s="46"/>
      <c r="F768" s="46"/>
      <c r="G768" s="49"/>
      <c r="H768" s="49"/>
      <c r="I768" s="49"/>
      <c r="J768" s="49"/>
      <c r="K768" s="47"/>
    </row>
    <row r="769" spans="2:11" x14ac:dyDescent="0.25">
      <c r="B769" s="46"/>
      <c r="C769" s="46"/>
      <c r="D769" s="241"/>
      <c r="E769" s="46"/>
      <c r="F769" s="46"/>
      <c r="G769" s="49"/>
      <c r="H769" s="49"/>
      <c r="I769" s="49"/>
      <c r="J769" s="49"/>
      <c r="K769" s="47"/>
    </row>
    <row r="770" spans="2:11" x14ac:dyDescent="0.25">
      <c r="B770" s="46"/>
      <c r="C770" s="46"/>
      <c r="D770" s="241"/>
      <c r="E770" s="46"/>
      <c r="F770" s="46"/>
      <c r="G770" s="49"/>
      <c r="H770" s="49"/>
      <c r="I770" s="49"/>
      <c r="J770" s="49"/>
      <c r="K770" s="47"/>
    </row>
    <row r="771" spans="2:11" x14ac:dyDescent="0.25">
      <c r="B771" s="46"/>
      <c r="C771" s="46"/>
      <c r="D771" s="241"/>
      <c r="E771" s="46"/>
      <c r="F771" s="46"/>
      <c r="G771" s="49"/>
      <c r="H771" s="49"/>
      <c r="I771" s="49"/>
      <c r="J771" s="49"/>
      <c r="K771" s="47"/>
    </row>
    <row r="772" spans="2:11" x14ac:dyDescent="0.25">
      <c r="B772" s="46"/>
      <c r="C772" s="46"/>
      <c r="D772" s="241"/>
      <c r="E772" s="46"/>
      <c r="F772" s="46"/>
      <c r="G772" s="49"/>
      <c r="H772" s="49"/>
      <c r="I772" s="49"/>
      <c r="J772" s="49"/>
      <c r="K772" s="47"/>
    </row>
    <row r="773" spans="2:11" x14ac:dyDescent="0.25">
      <c r="B773" s="46"/>
      <c r="C773" s="46"/>
      <c r="D773" s="241"/>
      <c r="E773" s="46"/>
      <c r="F773" s="46"/>
      <c r="G773" s="49"/>
      <c r="H773" s="49"/>
      <c r="I773" s="49"/>
      <c r="J773" s="49"/>
      <c r="K773" s="47"/>
    </row>
    <row r="774" spans="2:11" x14ac:dyDescent="0.25">
      <c r="B774" s="46"/>
      <c r="C774" s="46"/>
      <c r="D774" s="241"/>
      <c r="E774" s="46"/>
      <c r="F774" s="46"/>
      <c r="G774" s="49"/>
      <c r="H774" s="49"/>
      <c r="I774" s="49"/>
      <c r="J774" s="49"/>
      <c r="K774" s="47"/>
    </row>
    <row r="775" spans="2:11" x14ac:dyDescent="0.25">
      <c r="B775" s="46"/>
      <c r="C775" s="46"/>
      <c r="D775" s="241"/>
      <c r="E775" s="46"/>
      <c r="F775" s="46"/>
      <c r="G775" s="49"/>
      <c r="H775" s="49"/>
      <c r="I775" s="49"/>
      <c r="J775" s="49"/>
      <c r="K775" s="47"/>
    </row>
    <row r="776" spans="2:11" x14ac:dyDescent="0.25">
      <c r="B776" s="46"/>
      <c r="C776" s="46"/>
      <c r="D776" s="241"/>
      <c r="E776" s="46"/>
      <c r="F776" s="46"/>
      <c r="G776" s="49"/>
      <c r="H776" s="49"/>
      <c r="I776" s="49"/>
      <c r="J776" s="49"/>
      <c r="K776" s="47"/>
    </row>
    <row r="777" spans="2:11" x14ac:dyDescent="0.25">
      <c r="B777" s="46"/>
      <c r="C777" s="46"/>
      <c r="D777" s="241"/>
      <c r="E777" s="46"/>
      <c r="F777" s="46"/>
      <c r="G777" s="49"/>
      <c r="H777" s="49"/>
      <c r="I777" s="49"/>
      <c r="J777" s="49"/>
      <c r="K777" s="47"/>
    </row>
    <row r="778" spans="2:11" x14ac:dyDescent="0.25">
      <c r="B778" s="46"/>
      <c r="C778" s="46"/>
      <c r="D778" s="241"/>
      <c r="E778" s="46"/>
      <c r="F778" s="46"/>
      <c r="G778" s="49"/>
      <c r="H778" s="49"/>
      <c r="I778" s="49"/>
      <c r="J778" s="49"/>
      <c r="K778" s="47"/>
    </row>
    <row r="779" spans="2:11" x14ac:dyDescent="0.25">
      <c r="B779" s="46"/>
      <c r="C779" s="46"/>
      <c r="D779" s="241"/>
      <c r="E779" s="46"/>
      <c r="F779" s="46"/>
      <c r="G779" s="49"/>
      <c r="H779" s="49"/>
      <c r="I779" s="49"/>
      <c r="J779" s="49"/>
      <c r="K779" s="47"/>
    </row>
    <row r="780" spans="2:11" x14ac:dyDescent="0.25">
      <c r="B780" s="46"/>
      <c r="C780" s="46"/>
      <c r="D780" s="241"/>
      <c r="E780" s="46"/>
      <c r="F780" s="46"/>
      <c r="G780" s="49"/>
      <c r="H780" s="49"/>
      <c r="I780" s="49"/>
      <c r="J780" s="49"/>
      <c r="K780" s="47"/>
    </row>
    <row r="781" spans="2:11" x14ac:dyDescent="0.25">
      <c r="B781" s="46"/>
      <c r="C781" s="46"/>
      <c r="D781" s="241"/>
      <c r="E781" s="46"/>
      <c r="F781" s="46"/>
      <c r="G781" s="49"/>
      <c r="H781" s="49"/>
      <c r="I781" s="49"/>
      <c r="J781" s="49"/>
      <c r="K781" s="47"/>
    </row>
    <row r="782" spans="2:11" x14ac:dyDescent="0.25">
      <c r="B782" s="46"/>
      <c r="C782" s="46"/>
      <c r="D782" s="241"/>
      <c r="E782" s="46"/>
      <c r="F782" s="46"/>
      <c r="G782" s="49"/>
      <c r="H782" s="49"/>
      <c r="I782" s="49"/>
      <c r="J782" s="49"/>
      <c r="K782" s="47"/>
    </row>
    <row r="783" spans="2:11" x14ac:dyDescent="0.25">
      <c r="B783" s="46"/>
      <c r="C783" s="46"/>
      <c r="D783" s="241"/>
      <c r="E783" s="46"/>
      <c r="F783" s="46"/>
      <c r="G783" s="49"/>
      <c r="H783" s="49"/>
      <c r="I783" s="49"/>
      <c r="J783" s="49"/>
      <c r="K783" s="47"/>
    </row>
    <row r="784" spans="2:11" x14ac:dyDescent="0.25">
      <c r="B784" s="46"/>
      <c r="C784" s="46"/>
      <c r="D784" s="241"/>
      <c r="E784" s="46"/>
      <c r="F784" s="46"/>
      <c r="G784" s="49"/>
      <c r="H784" s="49"/>
      <c r="I784" s="49"/>
      <c r="J784" s="49"/>
      <c r="K784" s="47"/>
    </row>
    <row r="785" spans="2:11" x14ac:dyDescent="0.25">
      <c r="B785" s="46"/>
      <c r="C785" s="46"/>
      <c r="D785" s="241"/>
      <c r="E785" s="46"/>
      <c r="F785" s="46"/>
      <c r="G785" s="49"/>
      <c r="H785" s="49"/>
      <c r="I785" s="49"/>
      <c r="J785" s="49"/>
      <c r="K785" s="47"/>
    </row>
    <row r="786" spans="2:11" x14ac:dyDescent="0.25">
      <c r="B786" s="46"/>
      <c r="C786" s="46"/>
      <c r="D786" s="241"/>
      <c r="E786" s="46"/>
      <c r="F786" s="46"/>
      <c r="G786" s="49"/>
      <c r="H786" s="49"/>
      <c r="I786" s="49"/>
      <c r="J786" s="49"/>
      <c r="K786" s="47"/>
    </row>
    <row r="787" spans="2:11" x14ac:dyDescent="0.25">
      <c r="B787" s="46"/>
      <c r="C787" s="46"/>
      <c r="D787" s="241"/>
      <c r="E787" s="46"/>
      <c r="F787" s="46"/>
      <c r="G787" s="49"/>
      <c r="H787" s="49"/>
      <c r="I787" s="49"/>
      <c r="J787" s="49"/>
      <c r="K787" s="47"/>
    </row>
    <row r="788" spans="2:11" x14ac:dyDescent="0.25">
      <c r="B788" s="46"/>
      <c r="C788" s="46"/>
      <c r="D788" s="241"/>
      <c r="E788" s="46"/>
      <c r="F788" s="46"/>
      <c r="G788" s="49"/>
      <c r="H788" s="49"/>
      <c r="I788" s="49"/>
      <c r="J788" s="49"/>
      <c r="K788" s="47"/>
    </row>
    <row r="789" spans="2:11" x14ac:dyDescent="0.25">
      <c r="B789" s="46"/>
      <c r="C789" s="46"/>
      <c r="D789" s="241"/>
      <c r="E789" s="46"/>
      <c r="F789" s="46"/>
      <c r="G789" s="49"/>
      <c r="H789" s="49"/>
      <c r="I789" s="49"/>
      <c r="J789" s="49"/>
      <c r="K789" s="47"/>
    </row>
    <row r="790" spans="2:11" x14ac:dyDescent="0.25">
      <c r="B790" s="46"/>
      <c r="C790" s="46"/>
      <c r="D790" s="241"/>
      <c r="E790" s="46"/>
      <c r="F790" s="46"/>
      <c r="G790" s="49"/>
      <c r="H790" s="49"/>
      <c r="I790" s="49"/>
      <c r="J790" s="49"/>
      <c r="K790" s="47"/>
    </row>
    <row r="791" spans="2:11" x14ac:dyDescent="0.25">
      <c r="B791" s="46"/>
      <c r="C791" s="46"/>
      <c r="D791" s="241"/>
      <c r="E791" s="46"/>
      <c r="F791" s="46"/>
      <c r="G791" s="49"/>
      <c r="H791" s="49"/>
      <c r="I791" s="49"/>
      <c r="J791" s="49"/>
      <c r="K791" s="47"/>
    </row>
    <row r="792" spans="2:11" x14ac:dyDescent="0.25">
      <c r="B792" s="46"/>
      <c r="C792" s="46"/>
      <c r="D792" s="241"/>
      <c r="E792" s="46"/>
      <c r="F792" s="46"/>
      <c r="G792" s="49"/>
      <c r="H792" s="49"/>
      <c r="I792" s="49"/>
      <c r="J792" s="49"/>
      <c r="K792" s="47"/>
    </row>
    <row r="793" spans="2:11" x14ac:dyDescent="0.25">
      <c r="B793" s="46"/>
      <c r="C793" s="46"/>
      <c r="D793" s="241"/>
      <c r="E793" s="46"/>
      <c r="F793" s="46"/>
      <c r="G793" s="49"/>
      <c r="H793" s="49"/>
      <c r="I793" s="49"/>
      <c r="J793" s="49"/>
      <c r="K793" s="47"/>
    </row>
    <row r="794" spans="2:11" x14ac:dyDescent="0.25">
      <c r="B794" s="46"/>
      <c r="C794" s="46"/>
      <c r="D794" s="241"/>
      <c r="E794" s="46"/>
      <c r="F794" s="46"/>
      <c r="G794" s="49"/>
      <c r="H794" s="49"/>
      <c r="I794" s="49"/>
      <c r="J794" s="49"/>
      <c r="K794" s="47"/>
    </row>
    <row r="795" spans="2:11" x14ac:dyDescent="0.25">
      <c r="B795" s="46"/>
      <c r="C795" s="46"/>
      <c r="D795" s="241"/>
      <c r="E795" s="46"/>
      <c r="F795" s="46"/>
      <c r="G795" s="49"/>
      <c r="H795" s="49"/>
      <c r="I795" s="49"/>
      <c r="J795" s="49"/>
      <c r="K795" s="47"/>
    </row>
    <row r="796" spans="2:11" x14ac:dyDescent="0.25">
      <c r="B796" s="46"/>
      <c r="C796" s="46"/>
      <c r="D796" s="241"/>
      <c r="E796" s="46"/>
      <c r="F796" s="46"/>
      <c r="G796" s="49"/>
      <c r="H796" s="49"/>
      <c r="I796" s="49"/>
      <c r="J796" s="49"/>
      <c r="K796" s="47"/>
    </row>
    <row r="797" spans="2:11" x14ac:dyDescent="0.25">
      <c r="B797" s="46"/>
      <c r="C797" s="46"/>
      <c r="D797" s="241"/>
      <c r="E797" s="46"/>
      <c r="F797" s="46"/>
      <c r="G797" s="49"/>
      <c r="H797" s="49"/>
      <c r="I797" s="49"/>
      <c r="J797" s="49"/>
      <c r="K797" s="47"/>
    </row>
    <row r="798" spans="2:11" x14ac:dyDescent="0.25">
      <c r="B798" s="46"/>
      <c r="C798" s="46"/>
      <c r="D798" s="241"/>
      <c r="E798" s="46"/>
      <c r="F798" s="46"/>
      <c r="G798" s="49"/>
      <c r="H798" s="49"/>
      <c r="I798" s="49"/>
      <c r="J798" s="49"/>
      <c r="K798" s="47"/>
    </row>
    <row r="799" spans="2:11" x14ac:dyDescent="0.25">
      <c r="B799" s="46"/>
      <c r="C799" s="46"/>
      <c r="D799" s="241"/>
      <c r="E799" s="46"/>
      <c r="F799" s="46"/>
      <c r="G799" s="49"/>
      <c r="H799" s="49"/>
      <c r="I799" s="49"/>
      <c r="J799" s="49"/>
      <c r="K799" s="47"/>
    </row>
    <row r="800" spans="2:11" x14ac:dyDescent="0.25">
      <c r="B800" s="46"/>
      <c r="C800" s="46"/>
      <c r="D800" s="241"/>
      <c r="E800" s="46"/>
      <c r="F800" s="46"/>
      <c r="G800" s="49"/>
      <c r="H800" s="49"/>
      <c r="I800" s="49"/>
      <c r="J800" s="49"/>
      <c r="K800" s="47"/>
    </row>
    <row r="801" spans="2:11" x14ac:dyDescent="0.25">
      <c r="B801" s="46"/>
      <c r="C801" s="46"/>
      <c r="D801" s="241"/>
      <c r="E801" s="46"/>
      <c r="F801" s="46"/>
      <c r="G801" s="49"/>
      <c r="H801" s="49"/>
      <c r="I801" s="49"/>
      <c r="J801" s="49"/>
      <c r="K801" s="47"/>
    </row>
    <row r="802" spans="2:11" x14ac:dyDescent="0.25">
      <c r="B802" s="46"/>
      <c r="C802" s="46"/>
      <c r="D802" s="241"/>
      <c r="E802" s="46"/>
      <c r="F802" s="46"/>
      <c r="G802" s="49"/>
      <c r="H802" s="49"/>
      <c r="I802" s="49"/>
      <c r="J802" s="49"/>
      <c r="K802" s="47"/>
    </row>
    <row r="803" spans="2:11" x14ac:dyDescent="0.25">
      <c r="B803" s="46"/>
      <c r="C803" s="46"/>
      <c r="D803" s="241"/>
      <c r="E803" s="46"/>
      <c r="F803" s="46"/>
      <c r="G803" s="49"/>
      <c r="H803" s="49"/>
      <c r="I803" s="49"/>
      <c r="J803" s="49"/>
      <c r="K803" s="47"/>
    </row>
    <row r="804" spans="2:11" x14ac:dyDescent="0.25">
      <c r="B804" s="46"/>
      <c r="C804" s="46"/>
      <c r="D804" s="241"/>
      <c r="E804" s="46"/>
      <c r="F804" s="46"/>
      <c r="G804" s="49"/>
      <c r="H804" s="49"/>
      <c r="I804" s="49"/>
      <c r="J804" s="49"/>
      <c r="K804" s="47"/>
    </row>
    <row r="805" spans="2:11" x14ac:dyDescent="0.25">
      <c r="B805" s="46"/>
      <c r="C805" s="46"/>
      <c r="D805" s="241"/>
      <c r="E805" s="46"/>
      <c r="F805" s="46"/>
      <c r="G805" s="49"/>
      <c r="H805" s="49"/>
      <c r="I805" s="49"/>
      <c r="J805" s="49"/>
      <c r="K805" s="47"/>
    </row>
    <row r="806" spans="2:11" x14ac:dyDescent="0.25">
      <c r="B806" s="46"/>
      <c r="C806" s="46"/>
      <c r="D806" s="241"/>
      <c r="E806" s="46"/>
      <c r="F806" s="46"/>
      <c r="G806" s="49"/>
      <c r="H806" s="49"/>
      <c r="I806" s="49"/>
      <c r="J806" s="49"/>
      <c r="K806" s="47"/>
    </row>
    <row r="807" spans="2:11" x14ac:dyDescent="0.25">
      <c r="B807" s="46"/>
      <c r="C807" s="46"/>
      <c r="D807" s="241"/>
      <c r="E807" s="46"/>
      <c r="F807" s="46"/>
      <c r="G807" s="49"/>
      <c r="H807" s="49"/>
      <c r="I807" s="49"/>
      <c r="J807" s="49"/>
      <c r="K807" s="47"/>
    </row>
    <row r="808" spans="2:11" x14ac:dyDescent="0.25">
      <c r="B808" s="46"/>
      <c r="C808" s="46"/>
      <c r="D808" s="241"/>
      <c r="E808" s="46"/>
      <c r="F808" s="46"/>
      <c r="G808" s="49"/>
      <c r="H808" s="49"/>
      <c r="I808" s="49"/>
      <c r="J808" s="49"/>
      <c r="K808" s="47"/>
    </row>
    <row r="809" spans="2:11" x14ac:dyDescent="0.25">
      <c r="B809" s="46"/>
      <c r="C809" s="46"/>
      <c r="D809" s="241"/>
      <c r="E809" s="46"/>
      <c r="F809" s="46"/>
      <c r="G809" s="49"/>
      <c r="H809" s="49"/>
      <c r="I809" s="49"/>
      <c r="J809" s="49"/>
      <c r="K809" s="47"/>
    </row>
    <row r="810" spans="2:11" x14ac:dyDescent="0.25">
      <c r="B810" s="46"/>
      <c r="C810" s="46"/>
      <c r="D810" s="241"/>
      <c r="E810" s="46"/>
      <c r="F810" s="46"/>
      <c r="G810" s="49"/>
      <c r="H810" s="49"/>
      <c r="I810" s="49"/>
      <c r="J810" s="49"/>
      <c r="K810" s="47"/>
    </row>
    <row r="811" spans="2:11" x14ac:dyDescent="0.25">
      <c r="B811" s="46"/>
      <c r="C811" s="46"/>
      <c r="D811" s="241"/>
      <c r="E811" s="46"/>
      <c r="F811" s="46"/>
      <c r="G811" s="49"/>
      <c r="H811" s="49"/>
      <c r="I811" s="49"/>
      <c r="J811" s="49"/>
      <c r="K811" s="47"/>
    </row>
    <row r="812" spans="2:11" x14ac:dyDescent="0.25">
      <c r="B812" s="46"/>
      <c r="C812" s="46"/>
      <c r="D812" s="241"/>
      <c r="E812" s="46"/>
      <c r="F812" s="46"/>
      <c r="G812" s="49"/>
      <c r="H812" s="49"/>
      <c r="I812" s="49"/>
      <c r="J812" s="49"/>
      <c r="K812" s="47"/>
    </row>
    <row r="813" spans="2:11" x14ac:dyDescent="0.25">
      <c r="B813" s="46"/>
      <c r="C813" s="46"/>
      <c r="D813" s="241"/>
      <c r="E813" s="46"/>
      <c r="F813" s="46"/>
      <c r="G813" s="49"/>
      <c r="H813" s="49"/>
      <c r="I813" s="49"/>
      <c r="J813" s="49"/>
      <c r="K813" s="47"/>
    </row>
    <row r="814" spans="2:11" x14ac:dyDescent="0.25">
      <c r="B814" s="46"/>
      <c r="C814" s="46"/>
      <c r="D814" s="241"/>
      <c r="E814" s="46"/>
      <c r="F814" s="46"/>
      <c r="G814" s="49"/>
      <c r="H814" s="49"/>
      <c r="I814" s="49"/>
      <c r="J814" s="49"/>
      <c r="K814" s="47"/>
    </row>
    <row r="815" spans="2:11" x14ac:dyDescent="0.25">
      <c r="B815" s="46"/>
      <c r="C815" s="46"/>
      <c r="D815" s="241"/>
      <c r="E815" s="46"/>
      <c r="F815" s="46"/>
      <c r="G815" s="49"/>
      <c r="H815" s="49"/>
      <c r="I815" s="49"/>
      <c r="J815" s="49"/>
      <c r="K815" s="47"/>
    </row>
    <row r="816" spans="2:11" x14ac:dyDescent="0.25">
      <c r="B816" s="46"/>
      <c r="C816" s="46"/>
      <c r="D816" s="241"/>
      <c r="E816" s="46"/>
      <c r="F816" s="46"/>
      <c r="G816" s="49"/>
      <c r="H816" s="49"/>
      <c r="I816" s="49"/>
      <c r="J816" s="49"/>
      <c r="K816" s="47"/>
    </row>
    <row r="817" spans="2:11" x14ac:dyDescent="0.25">
      <c r="B817" s="46"/>
      <c r="C817" s="46"/>
      <c r="D817" s="241"/>
      <c r="E817" s="46"/>
      <c r="F817" s="46"/>
      <c r="G817" s="49"/>
      <c r="H817" s="49"/>
      <c r="I817" s="49"/>
      <c r="J817" s="49"/>
      <c r="K817" s="47"/>
    </row>
    <row r="818" spans="2:11" x14ac:dyDescent="0.25">
      <c r="B818" s="46"/>
      <c r="C818" s="46"/>
      <c r="D818" s="241"/>
      <c r="E818" s="46"/>
      <c r="F818" s="46"/>
      <c r="G818" s="49"/>
      <c r="H818" s="49"/>
      <c r="I818" s="49"/>
      <c r="J818" s="49"/>
      <c r="K818" s="47"/>
    </row>
    <row r="819" spans="2:11" x14ac:dyDescent="0.25">
      <c r="B819" s="46"/>
      <c r="C819" s="46"/>
      <c r="D819" s="241"/>
      <c r="E819" s="46"/>
      <c r="F819" s="46"/>
      <c r="G819" s="49"/>
      <c r="H819" s="49"/>
      <c r="I819" s="49"/>
      <c r="J819" s="49"/>
      <c r="K819" s="47"/>
    </row>
    <row r="820" spans="2:11" x14ac:dyDescent="0.25">
      <c r="B820" s="46"/>
      <c r="C820" s="46"/>
      <c r="D820" s="241"/>
      <c r="E820" s="46"/>
      <c r="F820" s="46"/>
      <c r="G820" s="49"/>
      <c r="H820" s="49"/>
      <c r="I820" s="49"/>
      <c r="J820" s="49"/>
      <c r="K820" s="47"/>
    </row>
    <row r="821" spans="2:11" x14ac:dyDescent="0.25">
      <c r="B821" s="46"/>
      <c r="C821" s="46"/>
      <c r="D821" s="241"/>
      <c r="E821" s="46"/>
      <c r="F821" s="46"/>
      <c r="G821" s="49"/>
      <c r="H821" s="49"/>
      <c r="I821" s="49"/>
      <c r="J821" s="49"/>
      <c r="K821" s="47"/>
    </row>
    <row r="822" spans="2:11" x14ac:dyDescent="0.25">
      <c r="B822" s="46"/>
      <c r="C822" s="46"/>
      <c r="D822" s="241"/>
      <c r="E822" s="46"/>
      <c r="F822" s="46"/>
      <c r="G822" s="49"/>
      <c r="H822" s="49"/>
      <c r="I822" s="49"/>
      <c r="J822" s="49"/>
      <c r="K822" s="47"/>
    </row>
    <row r="823" spans="2:11" x14ac:dyDescent="0.25">
      <c r="B823" s="46"/>
      <c r="C823" s="46"/>
      <c r="D823" s="241"/>
      <c r="E823" s="46"/>
      <c r="F823" s="46"/>
      <c r="G823" s="49"/>
      <c r="H823" s="49"/>
      <c r="I823" s="49"/>
      <c r="J823" s="49"/>
      <c r="K823" s="47"/>
    </row>
    <row r="824" spans="2:11" x14ac:dyDescent="0.25">
      <c r="B824" s="46"/>
      <c r="C824" s="46"/>
      <c r="D824" s="241"/>
      <c r="E824" s="46"/>
      <c r="F824" s="46"/>
      <c r="G824" s="49"/>
      <c r="H824" s="49"/>
      <c r="I824" s="49"/>
      <c r="J824" s="49"/>
      <c r="K824" s="47"/>
    </row>
    <row r="825" spans="2:11" x14ac:dyDescent="0.25">
      <c r="B825" s="46"/>
      <c r="C825" s="46"/>
      <c r="D825" s="241"/>
      <c r="E825" s="46"/>
      <c r="F825" s="46"/>
      <c r="G825" s="49"/>
      <c r="H825" s="49"/>
      <c r="I825" s="49"/>
      <c r="J825" s="49"/>
      <c r="K825" s="47"/>
    </row>
    <row r="826" spans="2:11" x14ac:dyDescent="0.25">
      <c r="B826" s="46"/>
      <c r="C826" s="46"/>
      <c r="D826" s="241"/>
      <c r="E826" s="46"/>
      <c r="F826" s="46"/>
      <c r="G826" s="49"/>
      <c r="H826" s="49"/>
      <c r="I826" s="49"/>
      <c r="J826" s="49"/>
      <c r="K826" s="47"/>
    </row>
    <row r="827" spans="2:11" x14ac:dyDescent="0.25">
      <c r="B827" s="46"/>
      <c r="C827" s="46"/>
      <c r="D827" s="241"/>
      <c r="E827" s="46"/>
      <c r="F827" s="46"/>
      <c r="G827" s="49"/>
      <c r="H827" s="49"/>
      <c r="I827" s="49"/>
      <c r="J827" s="49"/>
      <c r="K827" s="47"/>
    </row>
    <row r="828" spans="2:11" x14ac:dyDescent="0.25">
      <c r="B828" s="46"/>
      <c r="C828" s="46"/>
      <c r="D828" s="241"/>
      <c r="E828" s="46"/>
      <c r="F828" s="46"/>
      <c r="G828" s="49"/>
      <c r="H828" s="49"/>
      <c r="I828" s="49"/>
      <c r="J828" s="49"/>
      <c r="K828" s="47"/>
    </row>
    <row r="829" spans="2:11" x14ac:dyDescent="0.25">
      <c r="B829" s="46"/>
      <c r="C829" s="46"/>
      <c r="D829" s="241"/>
      <c r="E829" s="46"/>
      <c r="F829" s="46"/>
      <c r="G829" s="49"/>
      <c r="H829" s="49"/>
      <c r="I829" s="49"/>
      <c r="J829" s="49"/>
      <c r="K829" s="47"/>
    </row>
    <row r="830" spans="2:11" x14ac:dyDescent="0.25">
      <c r="B830" s="46"/>
      <c r="C830" s="46"/>
      <c r="D830" s="241"/>
      <c r="E830" s="46"/>
      <c r="F830" s="46"/>
      <c r="G830" s="49"/>
      <c r="H830" s="49"/>
      <c r="I830" s="49"/>
      <c r="J830" s="49"/>
      <c r="K830" s="47"/>
    </row>
    <row r="831" spans="2:11" x14ac:dyDescent="0.25">
      <c r="B831" s="46"/>
      <c r="C831" s="46"/>
      <c r="D831" s="241"/>
      <c r="E831" s="46"/>
      <c r="F831" s="46"/>
      <c r="G831" s="49"/>
      <c r="H831" s="49"/>
      <c r="I831" s="49"/>
      <c r="J831" s="49"/>
      <c r="K831" s="47"/>
    </row>
    <row r="832" spans="2:11" x14ac:dyDescent="0.25">
      <c r="B832" s="46"/>
      <c r="C832" s="46"/>
      <c r="D832" s="241"/>
      <c r="E832" s="46"/>
      <c r="F832" s="46"/>
      <c r="G832" s="49"/>
      <c r="H832" s="49"/>
      <c r="I832" s="49"/>
      <c r="J832" s="49"/>
      <c r="K832" s="47"/>
    </row>
    <row r="833" spans="2:11" x14ac:dyDescent="0.25">
      <c r="B833" s="46"/>
      <c r="C833" s="46"/>
      <c r="D833" s="241"/>
      <c r="E833" s="46"/>
      <c r="F833" s="46"/>
      <c r="G833" s="49"/>
      <c r="H833" s="49"/>
      <c r="I833" s="49"/>
      <c r="J833" s="49"/>
      <c r="K833" s="47"/>
    </row>
    <row r="834" spans="2:11" x14ac:dyDescent="0.25">
      <c r="B834" s="46"/>
      <c r="C834" s="46"/>
      <c r="D834" s="241"/>
      <c r="E834" s="46"/>
      <c r="F834" s="46"/>
      <c r="G834" s="49"/>
      <c r="H834" s="49"/>
      <c r="I834" s="49"/>
      <c r="J834" s="49"/>
      <c r="K834" s="47"/>
    </row>
    <row r="835" spans="2:11" x14ac:dyDescent="0.25">
      <c r="B835" s="46"/>
      <c r="C835" s="46"/>
      <c r="D835" s="241"/>
      <c r="E835" s="46"/>
      <c r="F835" s="46"/>
      <c r="G835" s="49"/>
      <c r="H835" s="49"/>
      <c r="I835" s="49"/>
      <c r="J835" s="49"/>
      <c r="K835" s="47"/>
    </row>
    <row r="836" spans="2:11" x14ac:dyDescent="0.25">
      <c r="B836" s="46"/>
      <c r="C836" s="46"/>
      <c r="D836" s="241"/>
      <c r="E836" s="46"/>
      <c r="F836" s="46"/>
      <c r="G836" s="49"/>
      <c r="H836" s="49"/>
      <c r="I836" s="49"/>
      <c r="J836" s="49"/>
      <c r="K836" s="47"/>
    </row>
    <row r="837" spans="2:11" x14ac:dyDescent="0.25">
      <c r="B837" s="46"/>
      <c r="C837" s="46"/>
      <c r="D837" s="241"/>
      <c r="E837" s="46"/>
      <c r="F837" s="46"/>
      <c r="G837" s="49"/>
      <c r="H837" s="49"/>
      <c r="I837" s="49"/>
      <c r="J837" s="49"/>
      <c r="K837" s="47"/>
    </row>
    <row r="838" spans="2:11" x14ac:dyDescent="0.25">
      <c r="B838" s="46"/>
      <c r="C838" s="46"/>
      <c r="D838" s="241"/>
      <c r="E838" s="46"/>
      <c r="F838" s="46"/>
      <c r="G838" s="49"/>
      <c r="H838" s="49"/>
      <c r="I838" s="49"/>
      <c r="J838" s="49"/>
      <c r="K838" s="47"/>
    </row>
    <row r="839" spans="2:11" x14ac:dyDescent="0.25">
      <c r="B839" s="46"/>
      <c r="C839" s="46"/>
      <c r="D839" s="241"/>
      <c r="E839" s="46"/>
      <c r="F839" s="46"/>
      <c r="G839" s="49"/>
      <c r="H839" s="49"/>
      <c r="I839" s="49"/>
      <c r="J839" s="49"/>
      <c r="K839" s="47"/>
    </row>
    <row r="840" spans="2:11" x14ac:dyDescent="0.25">
      <c r="B840" s="46"/>
      <c r="C840" s="46"/>
      <c r="D840" s="241"/>
      <c r="E840" s="46"/>
      <c r="F840" s="46"/>
      <c r="G840" s="49"/>
      <c r="H840" s="49"/>
      <c r="I840" s="49"/>
      <c r="J840" s="49"/>
      <c r="K840" s="47"/>
    </row>
    <row r="841" spans="2:11" x14ac:dyDescent="0.25">
      <c r="B841" s="46"/>
      <c r="C841" s="46"/>
      <c r="D841" s="241"/>
      <c r="E841" s="46"/>
      <c r="F841" s="46"/>
      <c r="G841" s="49"/>
      <c r="H841" s="49"/>
      <c r="I841" s="49"/>
      <c r="J841" s="49"/>
      <c r="K841" s="47"/>
    </row>
    <row r="842" spans="2:11" x14ac:dyDescent="0.25">
      <c r="B842" s="46"/>
      <c r="C842" s="46"/>
      <c r="D842" s="241"/>
      <c r="E842" s="46"/>
      <c r="F842" s="46"/>
      <c r="G842" s="49"/>
      <c r="H842" s="49"/>
      <c r="I842" s="49"/>
      <c r="J842" s="49"/>
      <c r="K842" s="47"/>
    </row>
    <row r="843" spans="2:11" x14ac:dyDescent="0.25">
      <c r="B843" s="46"/>
      <c r="C843" s="46"/>
      <c r="D843" s="241"/>
      <c r="E843" s="46"/>
      <c r="F843" s="46"/>
      <c r="G843" s="49"/>
      <c r="H843" s="49"/>
      <c r="I843" s="49"/>
      <c r="J843" s="49"/>
      <c r="K843" s="47"/>
    </row>
    <row r="844" spans="2:11" x14ac:dyDescent="0.25">
      <c r="B844" s="46"/>
      <c r="C844" s="46"/>
      <c r="D844" s="241"/>
      <c r="E844" s="46"/>
      <c r="F844" s="46"/>
      <c r="G844" s="49"/>
      <c r="H844" s="49"/>
      <c r="I844" s="49"/>
      <c r="J844" s="49"/>
      <c r="K844" s="47"/>
    </row>
    <row r="845" spans="2:11" x14ac:dyDescent="0.25">
      <c r="B845" s="46"/>
      <c r="C845" s="46"/>
      <c r="D845" s="241"/>
      <c r="E845" s="46"/>
      <c r="F845" s="46"/>
      <c r="G845" s="49"/>
      <c r="H845" s="49"/>
      <c r="I845" s="49"/>
      <c r="J845" s="49"/>
      <c r="K845" s="47"/>
    </row>
    <row r="846" spans="2:11" x14ac:dyDescent="0.25">
      <c r="B846" s="46"/>
      <c r="C846" s="46"/>
      <c r="D846" s="241"/>
      <c r="E846" s="46"/>
      <c r="F846" s="46"/>
      <c r="G846" s="49"/>
      <c r="H846" s="49"/>
      <c r="I846" s="49"/>
      <c r="J846" s="49"/>
      <c r="K846" s="47"/>
    </row>
    <row r="847" spans="2:11" x14ac:dyDescent="0.25">
      <c r="B847" s="46"/>
      <c r="C847" s="46"/>
      <c r="D847" s="241"/>
      <c r="E847" s="46"/>
      <c r="F847" s="46"/>
      <c r="G847" s="49"/>
      <c r="H847" s="49"/>
      <c r="I847" s="49"/>
      <c r="J847" s="49"/>
      <c r="K847" s="47"/>
    </row>
    <row r="848" spans="2:11" x14ac:dyDescent="0.25">
      <c r="B848" s="46"/>
      <c r="C848" s="46"/>
      <c r="D848" s="241"/>
      <c r="E848" s="46"/>
      <c r="F848" s="46"/>
      <c r="G848" s="49"/>
      <c r="H848" s="49"/>
      <c r="I848" s="49"/>
      <c r="J848" s="49"/>
      <c r="K848" s="47"/>
    </row>
    <row r="849" spans="2:11" x14ac:dyDescent="0.25">
      <c r="B849" s="46"/>
      <c r="C849" s="46"/>
      <c r="D849" s="241"/>
      <c r="E849" s="46"/>
      <c r="F849" s="46"/>
      <c r="G849" s="49"/>
      <c r="H849" s="49"/>
      <c r="I849" s="49"/>
      <c r="J849" s="49"/>
      <c r="K849" s="47"/>
    </row>
    <row r="850" spans="2:11" x14ac:dyDescent="0.25">
      <c r="B850" s="46"/>
      <c r="C850" s="46"/>
      <c r="D850" s="241"/>
      <c r="E850" s="46"/>
      <c r="F850" s="46"/>
      <c r="G850" s="49"/>
      <c r="H850" s="49"/>
      <c r="I850" s="49"/>
      <c r="J850" s="49"/>
      <c r="K850" s="47"/>
    </row>
    <row r="851" spans="2:11" x14ac:dyDescent="0.25">
      <c r="B851" s="46"/>
      <c r="C851" s="46"/>
      <c r="D851" s="241"/>
      <c r="E851" s="46"/>
      <c r="F851" s="46"/>
      <c r="G851" s="49"/>
      <c r="H851" s="49"/>
      <c r="I851" s="49"/>
      <c r="J851" s="49"/>
      <c r="K851" s="47"/>
    </row>
    <row r="852" spans="2:11" x14ac:dyDescent="0.25">
      <c r="B852" s="46"/>
      <c r="C852" s="46"/>
      <c r="D852" s="241"/>
      <c r="E852" s="46"/>
      <c r="F852" s="46"/>
      <c r="G852" s="49"/>
      <c r="H852" s="49"/>
      <c r="I852" s="49"/>
      <c r="J852" s="49"/>
      <c r="K852" s="47"/>
    </row>
    <row r="853" spans="2:11" x14ac:dyDescent="0.25">
      <c r="B853" s="46"/>
      <c r="C853" s="46"/>
      <c r="D853" s="241"/>
      <c r="E853" s="46"/>
      <c r="F853" s="46"/>
      <c r="G853" s="49"/>
      <c r="H853" s="49"/>
      <c r="I853" s="49"/>
      <c r="J853" s="49"/>
      <c r="K853" s="47"/>
    </row>
    <row r="854" spans="2:11" x14ac:dyDescent="0.25">
      <c r="B854" s="46"/>
      <c r="C854" s="46"/>
      <c r="D854" s="241"/>
      <c r="E854" s="46"/>
      <c r="F854" s="46"/>
      <c r="G854" s="49"/>
      <c r="H854" s="49"/>
      <c r="I854" s="49"/>
      <c r="J854" s="49"/>
      <c r="K854" s="47"/>
    </row>
    <row r="855" spans="2:11" x14ac:dyDescent="0.25">
      <c r="B855" s="46"/>
      <c r="C855" s="46"/>
      <c r="D855" s="241"/>
      <c r="E855" s="46"/>
      <c r="F855" s="46"/>
      <c r="G855" s="49"/>
      <c r="H855" s="49"/>
      <c r="I855" s="49"/>
      <c r="J855" s="49"/>
      <c r="K855" s="47"/>
    </row>
    <row r="856" spans="2:11" x14ac:dyDescent="0.25">
      <c r="B856" s="46"/>
      <c r="C856" s="46"/>
      <c r="D856" s="241"/>
      <c r="E856" s="46"/>
      <c r="F856" s="46"/>
      <c r="G856" s="49"/>
      <c r="H856" s="49"/>
      <c r="I856" s="49"/>
      <c r="J856" s="49"/>
      <c r="K856" s="47"/>
    </row>
    <row r="857" spans="2:11" x14ac:dyDescent="0.25">
      <c r="B857" s="46"/>
      <c r="C857" s="46"/>
      <c r="D857" s="241"/>
      <c r="E857" s="46"/>
      <c r="F857" s="46"/>
      <c r="G857" s="49"/>
      <c r="H857" s="49"/>
      <c r="I857" s="49"/>
      <c r="J857" s="49"/>
      <c r="K857" s="47"/>
    </row>
    <row r="858" spans="2:11" x14ac:dyDescent="0.25">
      <c r="B858" s="46"/>
      <c r="C858" s="46"/>
      <c r="D858" s="241"/>
      <c r="E858" s="46"/>
      <c r="F858" s="46"/>
      <c r="G858" s="49"/>
      <c r="H858" s="49"/>
      <c r="I858" s="49"/>
      <c r="J858" s="49"/>
      <c r="K858" s="47"/>
    </row>
    <row r="859" spans="2:11" x14ac:dyDescent="0.25">
      <c r="B859" s="46"/>
      <c r="C859" s="46"/>
      <c r="D859" s="241"/>
      <c r="E859" s="46"/>
      <c r="F859" s="46"/>
      <c r="G859" s="49"/>
      <c r="H859" s="49"/>
      <c r="I859" s="49"/>
      <c r="J859" s="49"/>
      <c r="K859" s="47"/>
    </row>
    <row r="860" spans="2:11" x14ac:dyDescent="0.25">
      <c r="B860" s="46"/>
      <c r="C860" s="46"/>
      <c r="D860" s="241"/>
      <c r="E860" s="46"/>
      <c r="F860" s="46"/>
      <c r="G860" s="49"/>
      <c r="H860" s="49"/>
      <c r="I860" s="49"/>
      <c r="J860" s="49"/>
      <c r="K860" s="47"/>
    </row>
    <row r="861" spans="2:11" x14ac:dyDescent="0.25">
      <c r="B861" s="46"/>
      <c r="C861" s="46"/>
      <c r="D861" s="241"/>
      <c r="E861" s="46"/>
      <c r="F861" s="46"/>
      <c r="G861" s="49"/>
      <c r="H861" s="49"/>
      <c r="I861" s="49"/>
      <c r="J861" s="49"/>
      <c r="K861" s="47"/>
    </row>
    <row r="862" spans="2:11" x14ac:dyDescent="0.25">
      <c r="B862" s="46"/>
      <c r="C862" s="46"/>
      <c r="D862" s="241"/>
      <c r="E862" s="46"/>
      <c r="F862" s="46"/>
      <c r="G862" s="49"/>
      <c r="H862" s="49"/>
      <c r="I862" s="49"/>
      <c r="J862" s="49"/>
      <c r="K862" s="47"/>
    </row>
    <row r="863" spans="2:11" x14ac:dyDescent="0.25">
      <c r="B863" s="46"/>
      <c r="C863" s="46"/>
      <c r="D863" s="241"/>
      <c r="E863" s="46"/>
      <c r="F863" s="46"/>
      <c r="G863" s="49"/>
      <c r="H863" s="49"/>
      <c r="I863" s="49"/>
      <c r="J863" s="49"/>
      <c r="K863" s="47"/>
    </row>
    <row r="864" spans="2:11" x14ac:dyDescent="0.25">
      <c r="B864" s="46"/>
      <c r="C864" s="46"/>
      <c r="D864" s="241"/>
      <c r="E864" s="46"/>
      <c r="F864" s="46"/>
      <c r="G864" s="49"/>
      <c r="H864" s="49"/>
      <c r="I864" s="49"/>
      <c r="J864" s="49"/>
      <c r="K864" s="47"/>
    </row>
    <row r="865" spans="2:11" x14ac:dyDescent="0.25">
      <c r="B865" s="46"/>
      <c r="C865" s="46"/>
      <c r="D865" s="241"/>
      <c r="E865" s="46"/>
      <c r="F865" s="46"/>
      <c r="G865" s="49"/>
      <c r="H865" s="49"/>
      <c r="I865" s="49"/>
      <c r="J865" s="49"/>
      <c r="K865" s="47"/>
    </row>
    <row r="866" spans="2:11" x14ac:dyDescent="0.25">
      <c r="B866" s="46"/>
      <c r="C866" s="46"/>
      <c r="D866" s="241"/>
      <c r="E866" s="46"/>
      <c r="F866" s="46"/>
      <c r="G866" s="49"/>
      <c r="H866" s="49"/>
      <c r="I866" s="49"/>
      <c r="J866" s="49"/>
      <c r="K866" s="47"/>
    </row>
    <row r="867" spans="2:11" x14ac:dyDescent="0.25">
      <c r="B867" s="46"/>
      <c r="C867" s="46"/>
      <c r="D867" s="241"/>
      <c r="E867" s="46"/>
      <c r="F867" s="46"/>
      <c r="G867" s="49"/>
      <c r="H867" s="49"/>
      <c r="I867" s="49"/>
      <c r="J867" s="49"/>
      <c r="K867" s="47"/>
    </row>
    <row r="868" spans="2:11" x14ac:dyDescent="0.25">
      <c r="B868" s="46"/>
      <c r="C868" s="46"/>
      <c r="D868" s="241"/>
      <c r="E868" s="46"/>
      <c r="F868" s="46"/>
      <c r="G868" s="49"/>
      <c r="H868" s="49"/>
      <c r="I868" s="49"/>
      <c r="J868" s="49"/>
      <c r="K868" s="47"/>
    </row>
    <row r="869" spans="2:11" x14ac:dyDescent="0.25">
      <c r="B869" s="46"/>
      <c r="C869" s="46"/>
      <c r="D869" s="241"/>
      <c r="E869" s="46"/>
      <c r="F869" s="46"/>
      <c r="G869" s="49"/>
      <c r="H869" s="49"/>
      <c r="I869" s="49"/>
      <c r="J869" s="49"/>
      <c r="K869" s="47"/>
    </row>
    <row r="870" spans="2:11" x14ac:dyDescent="0.25">
      <c r="B870" s="46"/>
      <c r="C870" s="46"/>
      <c r="D870" s="241"/>
      <c r="E870" s="46"/>
      <c r="F870" s="46"/>
      <c r="G870" s="49"/>
      <c r="H870" s="49"/>
      <c r="I870" s="49"/>
      <c r="J870" s="49"/>
      <c r="K870" s="47"/>
    </row>
    <row r="871" spans="2:11" x14ac:dyDescent="0.25">
      <c r="B871" s="46"/>
      <c r="C871" s="46"/>
      <c r="D871" s="241"/>
      <c r="E871" s="46"/>
      <c r="F871" s="46"/>
      <c r="G871" s="49"/>
      <c r="H871" s="49"/>
      <c r="I871" s="49"/>
      <c r="J871" s="49"/>
      <c r="K871" s="47"/>
    </row>
    <row r="872" spans="2:11" x14ac:dyDescent="0.25">
      <c r="B872" s="46"/>
      <c r="C872" s="46"/>
      <c r="D872" s="241"/>
      <c r="E872" s="46"/>
      <c r="F872" s="46"/>
      <c r="G872" s="49"/>
      <c r="H872" s="49"/>
      <c r="I872" s="49"/>
      <c r="J872" s="49"/>
      <c r="K872" s="47"/>
    </row>
    <row r="873" spans="2:11" x14ac:dyDescent="0.25">
      <c r="B873" s="46"/>
      <c r="C873" s="46"/>
      <c r="D873" s="241"/>
      <c r="E873" s="46"/>
      <c r="F873" s="46"/>
      <c r="G873" s="49"/>
      <c r="H873" s="49"/>
      <c r="I873" s="49"/>
      <c r="J873" s="49"/>
      <c r="K873" s="47"/>
    </row>
    <row r="874" spans="2:11" x14ac:dyDescent="0.25">
      <c r="B874" s="46"/>
      <c r="C874" s="46"/>
      <c r="D874" s="241"/>
      <c r="E874" s="46"/>
      <c r="F874" s="46"/>
      <c r="G874" s="49"/>
      <c r="H874" s="49"/>
      <c r="I874" s="49"/>
      <c r="J874" s="49"/>
      <c r="K874" s="47"/>
    </row>
    <row r="875" spans="2:11" x14ac:dyDescent="0.25">
      <c r="B875" s="46"/>
      <c r="C875" s="46"/>
      <c r="D875" s="241"/>
      <c r="E875" s="46"/>
      <c r="F875" s="46"/>
      <c r="G875" s="49"/>
      <c r="H875" s="49"/>
      <c r="I875" s="49"/>
      <c r="J875" s="49"/>
      <c r="K875" s="47"/>
    </row>
    <row r="876" spans="2:11" x14ac:dyDescent="0.25">
      <c r="B876" s="46"/>
      <c r="C876" s="46"/>
      <c r="D876" s="241"/>
      <c r="E876" s="46"/>
      <c r="F876" s="46"/>
      <c r="G876" s="49"/>
      <c r="H876" s="49"/>
      <c r="I876" s="49"/>
      <c r="J876" s="49"/>
      <c r="K876" s="47"/>
    </row>
    <row r="877" spans="2:11" x14ac:dyDescent="0.25">
      <c r="B877" s="46"/>
      <c r="C877" s="46"/>
      <c r="D877" s="241"/>
      <c r="E877" s="46"/>
      <c r="F877" s="46"/>
      <c r="G877" s="49"/>
      <c r="H877" s="49"/>
      <c r="I877" s="49"/>
      <c r="J877" s="49"/>
      <c r="K877" s="47"/>
    </row>
    <row r="878" spans="2:11" x14ac:dyDescent="0.25">
      <c r="B878" s="46"/>
      <c r="C878" s="46"/>
      <c r="D878" s="241"/>
      <c r="E878" s="46"/>
      <c r="F878" s="46"/>
      <c r="G878" s="49"/>
      <c r="H878" s="49"/>
      <c r="I878" s="49"/>
      <c r="J878" s="49"/>
      <c r="K878" s="47"/>
    </row>
    <row r="879" spans="2:11" x14ac:dyDescent="0.25">
      <c r="B879" s="46"/>
      <c r="C879" s="46"/>
      <c r="D879" s="241"/>
      <c r="E879" s="46"/>
      <c r="F879" s="46"/>
      <c r="G879" s="49"/>
      <c r="H879" s="49"/>
      <c r="I879" s="49"/>
      <c r="J879" s="49"/>
      <c r="K879" s="47"/>
    </row>
    <row r="880" spans="2:11" x14ac:dyDescent="0.25">
      <c r="B880" s="46"/>
      <c r="C880" s="46"/>
      <c r="D880" s="241"/>
      <c r="E880" s="46"/>
      <c r="F880" s="46"/>
      <c r="G880" s="49"/>
      <c r="H880" s="49"/>
      <c r="I880" s="49"/>
      <c r="J880" s="49"/>
      <c r="K880" s="47"/>
    </row>
    <row r="881" spans="2:11" x14ac:dyDescent="0.25">
      <c r="B881" s="46"/>
      <c r="C881" s="46"/>
      <c r="D881" s="241"/>
      <c r="E881" s="46"/>
      <c r="F881" s="46"/>
      <c r="G881" s="49"/>
      <c r="H881" s="49"/>
      <c r="I881" s="49"/>
      <c r="J881" s="49"/>
      <c r="K881" s="47"/>
    </row>
    <row r="882" spans="2:11" x14ac:dyDescent="0.25">
      <c r="B882" s="46"/>
      <c r="C882" s="46"/>
      <c r="D882" s="241"/>
      <c r="E882" s="46"/>
      <c r="F882" s="46"/>
      <c r="G882" s="49"/>
      <c r="H882" s="49"/>
      <c r="I882" s="49"/>
      <c r="J882" s="49"/>
      <c r="K882" s="47"/>
    </row>
    <row r="883" spans="2:11" x14ac:dyDescent="0.25">
      <c r="B883" s="46"/>
      <c r="C883" s="46"/>
      <c r="D883" s="241"/>
      <c r="E883" s="46"/>
      <c r="F883" s="46"/>
      <c r="G883" s="49"/>
      <c r="H883" s="49"/>
      <c r="I883" s="49"/>
      <c r="J883" s="49"/>
      <c r="K883" s="47"/>
    </row>
    <row r="884" spans="2:11" x14ac:dyDescent="0.25">
      <c r="B884" s="46"/>
      <c r="C884" s="46"/>
      <c r="D884" s="241"/>
      <c r="E884" s="46"/>
      <c r="F884" s="46"/>
      <c r="G884" s="49"/>
      <c r="H884" s="49"/>
      <c r="I884" s="49"/>
      <c r="J884" s="49"/>
      <c r="K884" s="47"/>
    </row>
    <row r="885" spans="2:11" x14ac:dyDescent="0.25">
      <c r="B885" s="46"/>
      <c r="C885" s="46"/>
      <c r="D885" s="241"/>
      <c r="E885" s="46"/>
      <c r="F885" s="46"/>
      <c r="G885" s="49"/>
      <c r="H885" s="49"/>
      <c r="I885" s="49"/>
      <c r="J885" s="49"/>
      <c r="K885" s="47"/>
    </row>
    <row r="886" spans="2:11" x14ac:dyDescent="0.25">
      <c r="B886" s="46"/>
      <c r="C886" s="46"/>
      <c r="D886" s="241"/>
      <c r="E886" s="46"/>
      <c r="F886" s="46"/>
      <c r="G886" s="49"/>
      <c r="H886" s="49"/>
      <c r="I886" s="49"/>
      <c r="J886" s="49"/>
      <c r="K886" s="47"/>
    </row>
    <row r="887" spans="2:11" x14ac:dyDescent="0.25">
      <c r="B887" s="46"/>
      <c r="C887" s="46"/>
      <c r="D887" s="241"/>
      <c r="E887" s="46"/>
      <c r="F887" s="46"/>
      <c r="G887" s="49"/>
      <c r="H887" s="49"/>
      <c r="I887" s="49"/>
      <c r="J887" s="49"/>
      <c r="K887" s="47"/>
    </row>
    <row r="888" spans="2:11" x14ac:dyDescent="0.25">
      <c r="B888" s="46"/>
      <c r="C888" s="46"/>
      <c r="D888" s="241"/>
      <c r="E888" s="46"/>
      <c r="F888" s="46"/>
      <c r="G888" s="49"/>
      <c r="H888" s="49"/>
      <c r="I888" s="49"/>
      <c r="J888" s="49"/>
      <c r="K888" s="47"/>
    </row>
    <row r="889" spans="2:11" x14ac:dyDescent="0.25">
      <c r="B889" s="46"/>
      <c r="C889" s="46"/>
      <c r="D889" s="241"/>
      <c r="E889" s="46"/>
      <c r="F889" s="46"/>
      <c r="G889" s="49"/>
      <c r="H889" s="49"/>
      <c r="I889" s="49"/>
      <c r="J889" s="49"/>
      <c r="K889" s="47"/>
    </row>
    <row r="890" spans="2:11" x14ac:dyDescent="0.25">
      <c r="B890" s="46"/>
      <c r="C890" s="46"/>
      <c r="D890" s="241"/>
      <c r="E890" s="46"/>
      <c r="F890" s="46"/>
      <c r="G890" s="49"/>
      <c r="H890" s="49"/>
      <c r="I890" s="49"/>
      <c r="J890" s="49"/>
      <c r="K890" s="47"/>
    </row>
    <row r="891" spans="2:11" x14ac:dyDescent="0.25">
      <c r="B891" s="46"/>
      <c r="C891" s="46"/>
      <c r="D891" s="241"/>
      <c r="E891" s="46"/>
      <c r="F891" s="46"/>
      <c r="G891" s="49"/>
      <c r="H891" s="49"/>
      <c r="I891" s="49"/>
      <c r="J891" s="49"/>
      <c r="K891" s="47"/>
    </row>
    <row r="892" spans="2:11" x14ac:dyDescent="0.25">
      <c r="B892" s="46"/>
      <c r="C892" s="46"/>
      <c r="D892" s="241"/>
      <c r="E892" s="46"/>
      <c r="F892" s="46"/>
      <c r="G892" s="49"/>
      <c r="H892" s="49"/>
      <c r="I892" s="49"/>
      <c r="J892" s="49"/>
      <c r="K892" s="47"/>
    </row>
    <row r="893" spans="2:11" x14ac:dyDescent="0.25">
      <c r="B893" s="46"/>
      <c r="C893" s="46"/>
      <c r="D893" s="241"/>
      <c r="E893" s="46"/>
      <c r="F893" s="46"/>
      <c r="G893" s="49"/>
      <c r="H893" s="49"/>
      <c r="I893" s="49"/>
      <c r="J893" s="49"/>
      <c r="K893" s="47"/>
    </row>
    <row r="894" spans="2:11" x14ac:dyDescent="0.25">
      <c r="B894" s="46"/>
      <c r="C894" s="46"/>
      <c r="D894" s="241"/>
      <c r="E894" s="46"/>
      <c r="F894" s="46"/>
      <c r="G894" s="49"/>
      <c r="H894" s="49"/>
      <c r="I894" s="49"/>
      <c r="J894" s="49"/>
      <c r="K894" s="47"/>
    </row>
    <row r="895" spans="2:11" x14ac:dyDescent="0.25">
      <c r="B895" s="46"/>
      <c r="C895" s="46"/>
      <c r="D895" s="241"/>
      <c r="E895" s="46"/>
      <c r="F895" s="46"/>
      <c r="G895" s="49"/>
      <c r="H895" s="49"/>
      <c r="I895" s="49"/>
      <c r="J895" s="49"/>
      <c r="K895" s="47"/>
    </row>
    <row r="896" spans="2:11" x14ac:dyDescent="0.25">
      <c r="B896" s="46"/>
      <c r="C896" s="46"/>
      <c r="D896" s="241"/>
      <c r="E896" s="46"/>
      <c r="F896" s="46"/>
      <c r="G896" s="49"/>
      <c r="H896" s="49"/>
      <c r="I896" s="49"/>
      <c r="J896" s="49"/>
      <c r="K896" s="47"/>
    </row>
    <row r="897" spans="2:11" x14ac:dyDescent="0.25">
      <c r="B897" s="46"/>
      <c r="C897" s="46"/>
      <c r="D897" s="241"/>
      <c r="E897" s="46"/>
      <c r="F897" s="46"/>
      <c r="G897" s="49"/>
      <c r="H897" s="49"/>
      <c r="I897" s="49"/>
      <c r="J897" s="49"/>
      <c r="K897" s="47"/>
    </row>
    <row r="898" spans="2:11" x14ac:dyDescent="0.25">
      <c r="B898" s="46"/>
      <c r="C898" s="46"/>
      <c r="D898" s="241"/>
      <c r="E898" s="46"/>
      <c r="F898" s="46"/>
      <c r="G898" s="49"/>
      <c r="H898" s="49"/>
      <c r="I898" s="49"/>
      <c r="J898" s="49"/>
      <c r="K898" s="47"/>
    </row>
    <row r="899" spans="2:11" x14ac:dyDescent="0.25">
      <c r="B899" s="46"/>
      <c r="C899" s="46"/>
      <c r="D899" s="241"/>
      <c r="E899" s="46"/>
      <c r="F899" s="46"/>
      <c r="G899" s="49"/>
      <c r="H899" s="49"/>
      <c r="I899" s="49"/>
      <c r="J899" s="49"/>
      <c r="K899" s="47"/>
    </row>
    <row r="900" spans="2:11" x14ac:dyDescent="0.25">
      <c r="B900" s="46"/>
      <c r="C900" s="46"/>
      <c r="D900" s="241"/>
      <c r="E900" s="46"/>
      <c r="F900" s="46"/>
      <c r="G900" s="49"/>
      <c r="H900" s="49"/>
      <c r="I900" s="49"/>
      <c r="J900" s="49"/>
      <c r="K900" s="47"/>
    </row>
    <row r="901" spans="2:11" x14ac:dyDescent="0.25">
      <c r="B901" s="46"/>
      <c r="C901" s="46"/>
      <c r="D901" s="241"/>
      <c r="E901" s="46"/>
      <c r="F901" s="46"/>
      <c r="G901" s="49"/>
      <c r="H901" s="49"/>
      <c r="I901" s="49"/>
      <c r="J901" s="49"/>
      <c r="K901" s="47"/>
    </row>
    <row r="902" spans="2:11" x14ac:dyDescent="0.25">
      <c r="B902" s="46"/>
      <c r="C902" s="46"/>
      <c r="D902" s="241"/>
      <c r="E902" s="46"/>
      <c r="F902" s="46"/>
      <c r="G902" s="49"/>
      <c r="H902" s="49"/>
      <c r="I902" s="49"/>
      <c r="J902" s="49"/>
      <c r="K902" s="47"/>
    </row>
    <row r="903" spans="2:11" x14ac:dyDescent="0.25">
      <c r="B903" s="46"/>
      <c r="C903" s="46"/>
      <c r="D903" s="241"/>
      <c r="E903" s="46"/>
      <c r="F903" s="46"/>
      <c r="G903" s="49"/>
      <c r="H903" s="49"/>
      <c r="I903" s="49"/>
      <c r="J903" s="49"/>
      <c r="K903" s="47"/>
    </row>
    <row r="904" spans="2:11" x14ac:dyDescent="0.25">
      <c r="B904" s="46"/>
      <c r="C904" s="46"/>
      <c r="D904" s="241"/>
      <c r="E904" s="46"/>
      <c r="F904" s="46"/>
      <c r="G904" s="49"/>
      <c r="H904" s="49"/>
      <c r="I904" s="49"/>
      <c r="J904" s="49"/>
      <c r="K904" s="47"/>
    </row>
    <row r="905" spans="2:11" x14ac:dyDescent="0.25">
      <c r="B905" s="46"/>
      <c r="C905" s="46"/>
      <c r="D905" s="241"/>
      <c r="E905" s="46"/>
      <c r="F905" s="46"/>
      <c r="G905" s="49"/>
      <c r="H905" s="49"/>
      <c r="I905" s="49"/>
      <c r="J905" s="49"/>
      <c r="K905" s="47"/>
    </row>
    <row r="906" spans="2:11" x14ac:dyDescent="0.25">
      <c r="B906" s="46"/>
      <c r="C906" s="46"/>
      <c r="D906" s="241"/>
      <c r="E906" s="46"/>
      <c r="F906" s="46"/>
      <c r="G906" s="49"/>
      <c r="H906" s="49"/>
      <c r="I906" s="49"/>
      <c r="J906" s="49"/>
      <c r="K906" s="47"/>
    </row>
    <row r="907" spans="2:11" x14ac:dyDescent="0.25">
      <c r="B907" s="46"/>
      <c r="C907" s="46"/>
      <c r="D907" s="241"/>
      <c r="E907" s="46"/>
      <c r="F907" s="46"/>
      <c r="G907" s="49"/>
      <c r="H907" s="49"/>
      <c r="I907" s="49"/>
      <c r="J907" s="49"/>
      <c r="K907" s="47"/>
    </row>
    <row r="908" spans="2:11" x14ac:dyDescent="0.25">
      <c r="B908" s="46"/>
      <c r="C908" s="46"/>
      <c r="D908" s="241"/>
      <c r="E908" s="46"/>
      <c r="F908" s="46"/>
      <c r="G908" s="49"/>
      <c r="H908" s="49"/>
      <c r="I908" s="49"/>
      <c r="J908" s="49"/>
      <c r="K908" s="47"/>
    </row>
    <row r="909" spans="2:11" x14ac:dyDescent="0.25">
      <c r="B909" s="46"/>
      <c r="C909" s="46"/>
      <c r="D909" s="241"/>
      <c r="E909" s="46"/>
      <c r="F909" s="46"/>
      <c r="G909" s="49"/>
      <c r="H909" s="49"/>
      <c r="I909" s="49"/>
      <c r="J909" s="49"/>
      <c r="K909" s="47"/>
    </row>
    <row r="910" spans="2:11" x14ac:dyDescent="0.25">
      <c r="B910" s="46"/>
      <c r="C910" s="46"/>
      <c r="D910" s="241"/>
      <c r="E910" s="46"/>
      <c r="F910" s="46"/>
      <c r="G910" s="49"/>
      <c r="H910" s="49"/>
      <c r="I910" s="49"/>
      <c r="J910" s="49"/>
      <c r="K910" s="47"/>
    </row>
    <row r="911" spans="2:11" x14ac:dyDescent="0.25">
      <c r="B911" s="46"/>
      <c r="C911" s="46"/>
      <c r="D911" s="241"/>
      <c r="E911" s="46"/>
      <c r="F911" s="46"/>
      <c r="G911" s="49"/>
      <c r="H911" s="49"/>
      <c r="I911" s="49"/>
      <c r="J911" s="49"/>
      <c r="K911" s="47"/>
    </row>
    <row r="912" spans="2:11" x14ac:dyDescent="0.25">
      <c r="B912" s="46"/>
      <c r="C912" s="46"/>
      <c r="D912" s="241"/>
      <c r="E912" s="46"/>
      <c r="F912" s="46"/>
      <c r="G912" s="49"/>
      <c r="H912" s="49"/>
      <c r="I912" s="49"/>
      <c r="J912" s="49"/>
      <c r="K912" s="47"/>
    </row>
    <row r="913" spans="2:11" x14ac:dyDescent="0.25">
      <c r="B913" s="46"/>
      <c r="C913" s="46"/>
      <c r="D913" s="241"/>
      <c r="E913" s="46"/>
      <c r="F913" s="46"/>
      <c r="G913" s="49"/>
      <c r="H913" s="49"/>
      <c r="I913" s="49"/>
      <c r="J913" s="49"/>
      <c r="K913" s="47"/>
    </row>
    <row r="914" spans="2:11" x14ac:dyDescent="0.25">
      <c r="B914" s="46"/>
      <c r="C914" s="46"/>
      <c r="D914" s="241"/>
      <c r="E914" s="46"/>
      <c r="F914" s="46"/>
      <c r="G914" s="49"/>
      <c r="H914" s="49"/>
      <c r="I914" s="49"/>
      <c r="J914" s="49"/>
      <c r="K914" s="47"/>
    </row>
    <row r="915" spans="2:11" x14ac:dyDescent="0.25">
      <c r="B915" s="46"/>
      <c r="C915" s="46"/>
      <c r="D915" s="241"/>
      <c r="E915" s="46"/>
      <c r="F915" s="46"/>
      <c r="G915" s="49"/>
      <c r="H915" s="49"/>
      <c r="I915" s="49"/>
      <c r="J915" s="49"/>
      <c r="K915" s="47"/>
    </row>
    <row r="916" spans="2:11" x14ac:dyDescent="0.25">
      <c r="B916" s="46"/>
      <c r="C916" s="46"/>
      <c r="D916" s="241"/>
      <c r="E916" s="46"/>
      <c r="F916" s="46"/>
      <c r="G916" s="49"/>
      <c r="H916" s="49"/>
      <c r="I916" s="49"/>
      <c r="J916" s="49"/>
      <c r="K916" s="47"/>
    </row>
    <row r="917" spans="2:11" x14ac:dyDescent="0.25">
      <c r="B917" s="46"/>
      <c r="C917" s="46"/>
      <c r="D917" s="241"/>
      <c r="E917" s="46"/>
      <c r="F917" s="46"/>
      <c r="G917" s="49"/>
      <c r="H917" s="49"/>
      <c r="I917" s="49"/>
      <c r="J917" s="49"/>
      <c r="K917" s="47"/>
    </row>
    <row r="918" spans="2:11" x14ac:dyDescent="0.25">
      <c r="B918" s="46"/>
      <c r="C918" s="46"/>
      <c r="D918" s="241"/>
      <c r="E918" s="46"/>
      <c r="F918" s="46"/>
      <c r="G918" s="49"/>
      <c r="H918" s="49"/>
      <c r="I918" s="49"/>
      <c r="J918" s="49"/>
      <c r="K918" s="47"/>
    </row>
    <row r="919" spans="2:11" x14ac:dyDescent="0.25">
      <c r="B919" s="46"/>
      <c r="C919" s="46"/>
      <c r="D919" s="241"/>
      <c r="E919" s="46"/>
      <c r="F919" s="46"/>
      <c r="G919" s="49"/>
      <c r="H919" s="49"/>
      <c r="I919" s="49"/>
      <c r="J919" s="49"/>
      <c r="K919" s="47"/>
    </row>
    <row r="920" spans="2:11" x14ac:dyDescent="0.25">
      <c r="B920" s="46"/>
      <c r="C920" s="46"/>
      <c r="D920" s="241"/>
      <c r="E920" s="46"/>
      <c r="F920" s="46"/>
      <c r="G920" s="49"/>
      <c r="H920" s="49"/>
      <c r="I920" s="49"/>
      <c r="J920" s="49"/>
      <c r="K920" s="47"/>
    </row>
    <row r="921" spans="2:11" x14ac:dyDescent="0.25">
      <c r="B921" s="46"/>
      <c r="C921" s="46"/>
      <c r="D921" s="241"/>
      <c r="E921" s="46"/>
      <c r="F921" s="46"/>
      <c r="G921" s="49"/>
      <c r="H921" s="49"/>
      <c r="I921" s="49"/>
      <c r="J921" s="49"/>
      <c r="K921" s="47"/>
    </row>
    <row r="922" spans="2:11" x14ac:dyDescent="0.25">
      <c r="B922" s="46"/>
      <c r="C922" s="46"/>
      <c r="D922" s="241"/>
      <c r="E922" s="46"/>
      <c r="F922" s="46"/>
      <c r="G922" s="49"/>
      <c r="H922" s="49"/>
      <c r="I922" s="49"/>
      <c r="J922" s="49"/>
      <c r="K922" s="47"/>
    </row>
    <row r="923" spans="2:11" x14ac:dyDescent="0.25">
      <c r="B923" s="46"/>
      <c r="C923" s="46"/>
      <c r="D923" s="241"/>
      <c r="E923" s="46"/>
      <c r="F923" s="46"/>
      <c r="G923" s="49"/>
      <c r="H923" s="49"/>
      <c r="I923" s="49"/>
      <c r="J923" s="49"/>
      <c r="K923" s="47"/>
    </row>
    <row r="924" spans="2:11" x14ac:dyDescent="0.25">
      <c r="B924" s="46"/>
      <c r="C924" s="46"/>
      <c r="D924" s="241"/>
      <c r="E924" s="46"/>
      <c r="F924" s="46"/>
      <c r="G924" s="49"/>
      <c r="H924" s="49"/>
      <c r="I924" s="49"/>
      <c r="J924" s="49"/>
      <c r="K924" s="47"/>
    </row>
    <row r="925" spans="2:11" x14ac:dyDescent="0.25">
      <c r="B925" s="46"/>
      <c r="C925" s="46"/>
      <c r="D925" s="241"/>
      <c r="E925" s="46"/>
      <c r="F925" s="46"/>
      <c r="G925" s="49"/>
      <c r="H925" s="49"/>
      <c r="I925" s="49"/>
      <c r="J925" s="49"/>
      <c r="K925" s="47"/>
    </row>
    <row r="926" spans="2:11" x14ac:dyDescent="0.25">
      <c r="B926" s="46"/>
      <c r="C926" s="46"/>
      <c r="D926" s="241"/>
      <c r="E926" s="46"/>
      <c r="F926" s="46"/>
      <c r="G926" s="49"/>
      <c r="H926" s="49"/>
      <c r="I926" s="49"/>
      <c r="J926" s="49"/>
      <c r="K926" s="47"/>
    </row>
    <row r="927" spans="2:11" x14ac:dyDescent="0.25">
      <c r="B927" s="46"/>
      <c r="C927" s="46"/>
      <c r="D927" s="241"/>
      <c r="E927" s="46"/>
      <c r="F927" s="46"/>
      <c r="G927" s="49"/>
      <c r="H927" s="49"/>
      <c r="I927" s="49"/>
      <c r="J927" s="49"/>
      <c r="K927" s="47"/>
    </row>
    <row r="928" spans="2:11" x14ac:dyDescent="0.25">
      <c r="B928" s="46"/>
      <c r="C928" s="46"/>
      <c r="D928" s="241"/>
      <c r="E928" s="46"/>
      <c r="F928" s="46"/>
      <c r="G928" s="49"/>
      <c r="H928" s="49"/>
      <c r="I928" s="49"/>
      <c r="J928" s="49"/>
      <c r="K928" s="47"/>
    </row>
    <row r="929" spans="2:11" x14ac:dyDescent="0.25">
      <c r="B929" s="46"/>
      <c r="C929" s="46"/>
      <c r="D929" s="241"/>
      <c r="E929" s="46"/>
      <c r="F929" s="46"/>
      <c r="G929" s="49"/>
      <c r="H929" s="49"/>
      <c r="I929" s="49"/>
      <c r="J929" s="49"/>
      <c r="K929" s="47"/>
    </row>
    <row r="930" spans="2:11" x14ac:dyDescent="0.25">
      <c r="B930" s="46"/>
      <c r="C930" s="46"/>
      <c r="D930" s="241"/>
      <c r="E930" s="46"/>
      <c r="F930" s="46"/>
      <c r="G930" s="49"/>
      <c r="H930" s="49"/>
      <c r="I930" s="49"/>
      <c r="J930" s="49"/>
      <c r="K930" s="47"/>
    </row>
    <row r="931" spans="2:11" x14ac:dyDescent="0.25">
      <c r="B931" s="46"/>
      <c r="C931" s="46"/>
      <c r="D931" s="241"/>
      <c r="E931" s="46"/>
      <c r="F931" s="46"/>
      <c r="G931" s="49"/>
      <c r="H931" s="49"/>
      <c r="I931" s="49"/>
      <c r="J931" s="49"/>
      <c r="K931" s="47"/>
    </row>
    <row r="932" spans="2:11" x14ac:dyDescent="0.25">
      <c r="B932" s="46"/>
      <c r="C932" s="46"/>
      <c r="D932" s="241"/>
      <c r="E932" s="46"/>
      <c r="F932" s="46"/>
      <c r="G932" s="49"/>
      <c r="H932" s="49"/>
      <c r="I932" s="49"/>
      <c r="J932" s="49"/>
      <c r="K932" s="47"/>
    </row>
    <row r="933" spans="2:11" x14ac:dyDescent="0.25">
      <c r="B933" s="46"/>
      <c r="C933" s="46"/>
      <c r="D933" s="241"/>
      <c r="E933" s="46"/>
      <c r="F933" s="46"/>
      <c r="G933" s="49"/>
      <c r="H933" s="49"/>
      <c r="I933" s="49"/>
      <c r="J933" s="49"/>
      <c r="K933" s="47"/>
    </row>
    <row r="934" spans="2:11" x14ac:dyDescent="0.25">
      <c r="B934" s="46"/>
      <c r="C934" s="46"/>
      <c r="D934" s="241"/>
      <c r="E934" s="46"/>
      <c r="F934" s="46"/>
      <c r="G934" s="49"/>
      <c r="H934" s="49"/>
      <c r="I934" s="49"/>
      <c r="J934" s="49"/>
      <c r="K934" s="47"/>
    </row>
    <row r="935" spans="2:11" x14ac:dyDescent="0.25">
      <c r="B935" s="46"/>
      <c r="C935" s="46"/>
      <c r="D935" s="241"/>
      <c r="E935" s="46"/>
      <c r="F935" s="46"/>
      <c r="G935" s="49"/>
      <c r="H935" s="49"/>
      <c r="I935" s="49"/>
      <c r="J935" s="49"/>
      <c r="K935" s="47"/>
    </row>
    <row r="936" spans="2:11" x14ac:dyDescent="0.25">
      <c r="B936" s="46"/>
      <c r="C936" s="46"/>
      <c r="D936" s="241"/>
      <c r="E936" s="46"/>
      <c r="F936" s="46"/>
      <c r="G936" s="49"/>
      <c r="H936" s="49"/>
      <c r="I936" s="49"/>
      <c r="J936" s="49"/>
      <c r="K936" s="47"/>
    </row>
    <row r="937" spans="2:11" x14ac:dyDescent="0.25">
      <c r="B937" s="46"/>
      <c r="C937" s="46"/>
      <c r="D937" s="241"/>
      <c r="E937" s="46"/>
      <c r="F937" s="46"/>
      <c r="G937" s="49"/>
      <c r="H937" s="49"/>
      <c r="I937" s="49"/>
      <c r="J937" s="49"/>
      <c r="K937" s="47"/>
    </row>
    <row r="938" spans="2:11" x14ac:dyDescent="0.25">
      <c r="B938" s="46"/>
      <c r="C938" s="46"/>
      <c r="D938" s="241"/>
      <c r="E938" s="46"/>
      <c r="F938" s="46"/>
      <c r="G938" s="49"/>
      <c r="H938" s="49"/>
      <c r="I938" s="49"/>
      <c r="J938" s="49"/>
      <c r="K938" s="47"/>
    </row>
    <row r="939" spans="2:11" x14ac:dyDescent="0.25">
      <c r="B939" s="46"/>
      <c r="C939" s="46"/>
      <c r="D939" s="241"/>
      <c r="E939" s="46"/>
      <c r="F939" s="46"/>
      <c r="G939" s="49"/>
      <c r="H939" s="49"/>
      <c r="I939" s="49"/>
      <c r="J939" s="49"/>
      <c r="K939" s="47"/>
    </row>
    <row r="940" spans="2:11" x14ac:dyDescent="0.25">
      <c r="B940" s="46"/>
      <c r="C940" s="46"/>
      <c r="D940" s="241"/>
      <c r="E940" s="46"/>
      <c r="F940" s="46"/>
      <c r="G940" s="49"/>
      <c r="H940" s="49"/>
      <c r="I940" s="49"/>
      <c r="J940" s="49"/>
      <c r="K940" s="47"/>
    </row>
    <row r="941" spans="2:11" x14ac:dyDescent="0.25">
      <c r="B941" s="46"/>
      <c r="C941" s="46"/>
      <c r="D941" s="241"/>
      <c r="E941" s="46"/>
      <c r="F941" s="46"/>
      <c r="G941" s="49"/>
      <c r="H941" s="49"/>
      <c r="I941" s="49"/>
      <c r="J941" s="49"/>
      <c r="K941" s="47"/>
    </row>
    <row r="942" spans="2:11" x14ac:dyDescent="0.25">
      <c r="B942" s="46"/>
      <c r="C942" s="46"/>
      <c r="D942" s="241"/>
      <c r="E942" s="46"/>
      <c r="F942" s="46"/>
      <c r="G942" s="49"/>
      <c r="H942" s="49"/>
      <c r="I942" s="49"/>
      <c r="J942" s="49"/>
      <c r="K942" s="47"/>
    </row>
    <row r="943" spans="2:11" x14ac:dyDescent="0.25">
      <c r="B943" s="46"/>
      <c r="C943" s="46"/>
      <c r="D943" s="241"/>
      <c r="E943" s="46"/>
      <c r="F943" s="46"/>
      <c r="G943" s="49"/>
      <c r="H943" s="49"/>
      <c r="I943" s="49"/>
      <c r="J943" s="49"/>
      <c r="K943" s="47"/>
    </row>
    <row r="944" spans="2:11" x14ac:dyDescent="0.25">
      <c r="B944" s="46"/>
      <c r="C944" s="46"/>
      <c r="D944" s="241"/>
      <c r="E944" s="46"/>
      <c r="F944" s="46"/>
      <c r="G944" s="49"/>
      <c r="H944" s="49"/>
      <c r="I944" s="49"/>
      <c r="J944" s="49"/>
      <c r="K944" s="47"/>
    </row>
    <row r="945" spans="2:11" x14ac:dyDescent="0.25">
      <c r="B945" s="46"/>
      <c r="C945" s="46"/>
      <c r="D945" s="241"/>
      <c r="E945" s="46"/>
      <c r="F945" s="46"/>
      <c r="G945" s="49"/>
      <c r="H945" s="49"/>
      <c r="I945" s="49"/>
      <c r="J945" s="49"/>
      <c r="K945" s="47"/>
    </row>
    <row r="946" spans="2:11" x14ac:dyDescent="0.25">
      <c r="B946" s="46"/>
      <c r="C946" s="46"/>
      <c r="D946" s="241"/>
      <c r="E946" s="46"/>
      <c r="F946" s="46"/>
      <c r="G946" s="49"/>
      <c r="H946" s="49"/>
      <c r="I946" s="49"/>
      <c r="J946" s="49"/>
      <c r="K946" s="47"/>
    </row>
    <row r="947" spans="2:11" x14ac:dyDescent="0.25">
      <c r="B947" s="46"/>
      <c r="C947" s="46"/>
      <c r="D947" s="241"/>
      <c r="E947" s="46"/>
      <c r="F947" s="46"/>
      <c r="G947" s="49"/>
      <c r="H947" s="49"/>
      <c r="I947" s="49"/>
      <c r="J947" s="49"/>
      <c r="K947" s="47"/>
    </row>
    <row r="948" spans="2:11" x14ac:dyDescent="0.25">
      <c r="B948" s="46"/>
      <c r="C948" s="46"/>
      <c r="D948" s="241"/>
      <c r="E948" s="46"/>
      <c r="F948" s="46"/>
      <c r="G948" s="49"/>
      <c r="H948" s="49"/>
      <c r="I948" s="49"/>
      <c r="J948" s="49"/>
      <c r="K948" s="47"/>
    </row>
    <row r="949" spans="2:11" x14ac:dyDescent="0.25">
      <c r="B949" s="46"/>
      <c r="C949" s="46"/>
      <c r="D949" s="241"/>
      <c r="E949" s="46"/>
      <c r="F949" s="46"/>
      <c r="G949" s="49"/>
      <c r="H949" s="49"/>
      <c r="I949" s="49"/>
      <c r="J949" s="49"/>
      <c r="K949" s="47"/>
    </row>
    <row r="950" spans="2:11" x14ac:dyDescent="0.25">
      <c r="B950" s="46"/>
      <c r="C950" s="46"/>
      <c r="D950" s="241"/>
      <c r="E950" s="46"/>
      <c r="F950" s="46"/>
      <c r="G950" s="49"/>
      <c r="H950" s="49"/>
      <c r="I950" s="49"/>
      <c r="J950" s="49"/>
      <c r="K950" s="47"/>
    </row>
    <row r="951" spans="2:11" x14ac:dyDescent="0.25">
      <c r="B951" s="46"/>
      <c r="C951" s="46"/>
      <c r="D951" s="241"/>
      <c r="E951" s="46"/>
      <c r="F951" s="46"/>
      <c r="G951" s="49"/>
      <c r="H951" s="49"/>
      <c r="I951" s="49"/>
      <c r="J951" s="49"/>
      <c r="K951" s="47"/>
    </row>
    <row r="952" spans="2:11" x14ac:dyDescent="0.25">
      <c r="B952" s="46"/>
      <c r="C952" s="46"/>
      <c r="D952" s="241"/>
      <c r="E952" s="46"/>
      <c r="F952" s="46"/>
      <c r="G952" s="49"/>
      <c r="H952" s="49"/>
      <c r="I952" s="49"/>
      <c r="J952" s="49"/>
      <c r="K952" s="47"/>
    </row>
    <row r="953" spans="2:11" x14ac:dyDescent="0.25">
      <c r="B953" s="46"/>
      <c r="C953" s="46"/>
      <c r="D953" s="241"/>
      <c r="E953" s="46"/>
      <c r="F953" s="46"/>
      <c r="G953" s="49"/>
      <c r="H953" s="49"/>
      <c r="I953" s="49"/>
      <c r="J953" s="49"/>
      <c r="K953" s="47"/>
    </row>
    <row r="954" spans="2:11" x14ac:dyDescent="0.25">
      <c r="B954" s="46"/>
      <c r="C954" s="46"/>
      <c r="D954" s="241"/>
      <c r="E954" s="46"/>
      <c r="F954" s="46"/>
      <c r="G954" s="49"/>
      <c r="H954" s="49"/>
      <c r="I954" s="49"/>
      <c r="J954" s="49"/>
      <c r="K954" s="47"/>
    </row>
    <row r="955" spans="2:11" x14ac:dyDescent="0.25">
      <c r="B955" s="46"/>
      <c r="C955" s="46"/>
      <c r="D955" s="241"/>
      <c r="E955" s="46"/>
      <c r="F955" s="46"/>
      <c r="G955" s="49"/>
      <c r="H955" s="49"/>
      <c r="I955" s="49"/>
      <c r="J955" s="49"/>
      <c r="K955" s="47"/>
    </row>
    <row r="956" spans="2:11" x14ac:dyDescent="0.25">
      <c r="B956" s="46"/>
      <c r="C956" s="46"/>
      <c r="D956" s="241"/>
      <c r="E956" s="46"/>
      <c r="F956" s="46"/>
      <c r="G956" s="49"/>
      <c r="H956" s="49"/>
      <c r="I956" s="49"/>
      <c r="J956" s="49"/>
      <c r="K956" s="47"/>
    </row>
    <row r="957" spans="2:11" x14ac:dyDescent="0.25">
      <c r="B957" s="46"/>
      <c r="C957" s="46"/>
      <c r="D957" s="241"/>
      <c r="E957" s="46"/>
      <c r="F957" s="46"/>
      <c r="G957" s="49"/>
      <c r="H957" s="49"/>
      <c r="I957" s="49"/>
      <c r="J957" s="49"/>
      <c r="K957" s="47"/>
    </row>
    <row r="958" spans="2:11" x14ac:dyDescent="0.25">
      <c r="B958" s="46"/>
      <c r="C958" s="46"/>
      <c r="D958" s="241"/>
      <c r="E958" s="46"/>
      <c r="F958" s="46"/>
      <c r="G958" s="49"/>
      <c r="H958" s="49"/>
      <c r="I958" s="49"/>
      <c r="J958" s="49"/>
      <c r="K958" s="47"/>
    </row>
    <row r="959" spans="2:11" x14ac:dyDescent="0.25">
      <c r="B959" s="46"/>
      <c r="C959" s="46"/>
      <c r="D959" s="241"/>
      <c r="E959" s="46"/>
      <c r="F959" s="46"/>
      <c r="G959" s="49"/>
      <c r="H959" s="49"/>
      <c r="I959" s="49"/>
      <c r="J959" s="49"/>
      <c r="K959" s="47"/>
    </row>
    <row r="960" spans="2:11" x14ac:dyDescent="0.25">
      <c r="B960" s="46"/>
      <c r="C960" s="46"/>
      <c r="D960" s="241"/>
      <c r="E960" s="46"/>
      <c r="F960" s="46"/>
      <c r="G960" s="49"/>
      <c r="H960" s="49"/>
      <c r="I960" s="49"/>
      <c r="J960" s="49"/>
      <c r="K960" s="47"/>
    </row>
    <row r="961" spans="2:11" x14ac:dyDescent="0.25">
      <c r="B961" s="46"/>
      <c r="C961" s="46"/>
      <c r="D961" s="241"/>
      <c r="E961" s="46"/>
      <c r="F961" s="46"/>
      <c r="G961" s="49"/>
      <c r="H961" s="49"/>
      <c r="I961" s="49"/>
      <c r="J961" s="49"/>
      <c r="K961" s="47"/>
    </row>
    <row r="962" spans="2:11" x14ac:dyDescent="0.25">
      <c r="B962" s="46"/>
      <c r="C962" s="46"/>
      <c r="D962" s="241"/>
      <c r="E962" s="46"/>
      <c r="F962" s="46"/>
      <c r="G962" s="49"/>
      <c r="H962" s="49"/>
      <c r="I962" s="49"/>
      <c r="J962" s="49"/>
      <c r="K962" s="47"/>
    </row>
    <row r="963" spans="2:11" x14ac:dyDescent="0.25">
      <c r="B963" s="46"/>
      <c r="C963" s="46"/>
      <c r="D963" s="241"/>
      <c r="E963" s="46"/>
      <c r="F963" s="46"/>
      <c r="G963" s="49"/>
      <c r="H963" s="49"/>
      <c r="I963" s="49"/>
      <c r="J963" s="49"/>
      <c r="K963" s="47"/>
    </row>
    <row r="964" spans="2:11" x14ac:dyDescent="0.25">
      <c r="B964" s="46"/>
      <c r="C964" s="46"/>
      <c r="D964" s="241"/>
      <c r="E964" s="46"/>
      <c r="F964" s="46"/>
      <c r="G964" s="49"/>
      <c r="H964" s="49"/>
      <c r="I964" s="49"/>
      <c r="J964" s="49"/>
      <c r="K964" s="47"/>
    </row>
    <row r="965" spans="2:11" x14ac:dyDescent="0.25">
      <c r="B965" s="46"/>
      <c r="C965" s="46"/>
      <c r="D965" s="241"/>
      <c r="E965" s="46"/>
      <c r="F965" s="46"/>
      <c r="G965" s="49"/>
      <c r="H965" s="49"/>
      <c r="I965" s="49"/>
      <c r="J965" s="49"/>
      <c r="K965" s="47"/>
    </row>
    <row r="966" spans="2:11" x14ac:dyDescent="0.25">
      <c r="B966" s="46"/>
      <c r="C966" s="46"/>
      <c r="D966" s="241"/>
      <c r="E966" s="46"/>
      <c r="F966" s="46"/>
      <c r="G966" s="49"/>
      <c r="H966" s="49"/>
      <c r="I966" s="49"/>
      <c r="J966" s="49"/>
      <c r="K966" s="47"/>
    </row>
    <row r="967" spans="2:11" x14ac:dyDescent="0.25">
      <c r="B967" s="46"/>
      <c r="C967" s="46"/>
      <c r="D967" s="241"/>
      <c r="E967" s="46"/>
      <c r="F967" s="46"/>
      <c r="G967" s="49"/>
      <c r="H967" s="49"/>
      <c r="I967" s="49"/>
      <c r="J967" s="49"/>
      <c r="K967" s="47"/>
    </row>
    <row r="968" spans="2:11" x14ac:dyDescent="0.25">
      <c r="B968" s="46"/>
      <c r="C968" s="46"/>
      <c r="D968" s="241"/>
      <c r="E968" s="46"/>
      <c r="F968" s="46"/>
      <c r="G968" s="49"/>
      <c r="H968" s="49"/>
      <c r="I968" s="49"/>
      <c r="J968" s="49"/>
      <c r="K968" s="47"/>
    </row>
    <row r="969" spans="2:11" x14ac:dyDescent="0.25">
      <c r="B969" s="46"/>
      <c r="C969" s="46"/>
      <c r="D969" s="241"/>
      <c r="E969" s="46"/>
      <c r="F969" s="46"/>
      <c r="G969" s="49"/>
      <c r="H969" s="49"/>
      <c r="I969" s="49"/>
      <c r="J969" s="49"/>
      <c r="K969" s="47"/>
    </row>
    <row r="970" spans="2:11" x14ac:dyDescent="0.25">
      <c r="B970" s="46"/>
      <c r="C970" s="46"/>
      <c r="D970" s="241"/>
      <c r="E970" s="46"/>
      <c r="F970" s="46"/>
      <c r="G970" s="49"/>
      <c r="H970" s="49"/>
      <c r="I970" s="49"/>
      <c r="J970" s="49"/>
      <c r="K970" s="47"/>
    </row>
    <row r="971" spans="2:11" x14ac:dyDescent="0.25">
      <c r="B971" s="46"/>
      <c r="C971" s="46"/>
      <c r="D971" s="241"/>
      <c r="E971" s="46"/>
      <c r="F971" s="46"/>
      <c r="G971" s="49"/>
      <c r="H971" s="49"/>
      <c r="I971" s="49"/>
      <c r="J971" s="49"/>
      <c r="K971" s="47"/>
    </row>
    <row r="972" spans="2:11" x14ac:dyDescent="0.25">
      <c r="B972" s="46"/>
      <c r="C972" s="46"/>
      <c r="D972" s="241"/>
      <c r="E972" s="46"/>
      <c r="F972" s="46"/>
      <c r="G972" s="49"/>
      <c r="H972" s="49"/>
      <c r="I972" s="49"/>
      <c r="J972" s="49"/>
      <c r="K972" s="47"/>
    </row>
    <row r="973" spans="2:11" x14ac:dyDescent="0.25">
      <c r="B973" s="46"/>
      <c r="C973" s="46"/>
      <c r="D973" s="241"/>
      <c r="E973" s="46"/>
      <c r="F973" s="46"/>
      <c r="G973" s="49"/>
      <c r="H973" s="49"/>
      <c r="I973" s="49"/>
      <c r="J973" s="49"/>
      <c r="K973" s="47"/>
    </row>
    <row r="974" spans="2:11" x14ac:dyDescent="0.25">
      <c r="B974" s="46"/>
      <c r="C974" s="46"/>
      <c r="D974" s="241"/>
      <c r="E974" s="46"/>
      <c r="F974" s="46"/>
      <c r="G974" s="49"/>
      <c r="H974" s="49"/>
      <c r="I974" s="49"/>
      <c r="J974" s="49"/>
      <c r="K974" s="47"/>
    </row>
    <row r="975" spans="2:11" x14ac:dyDescent="0.25">
      <c r="B975" s="46"/>
      <c r="C975" s="46"/>
      <c r="D975" s="241"/>
      <c r="E975" s="46"/>
      <c r="F975" s="46"/>
      <c r="G975" s="49"/>
      <c r="H975" s="49"/>
      <c r="I975" s="49"/>
      <c r="J975" s="49"/>
      <c r="K975" s="47"/>
    </row>
    <row r="976" spans="2:11" x14ac:dyDescent="0.25">
      <c r="B976" s="46"/>
      <c r="C976" s="46"/>
      <c r="D976" s="241"/>
      <c r="E976" s="46"/>
      <c r="F976" s="46"/>
      <c r="G976" s="49"/>
      <c r="H976" s="49"/>
      <c r="I976" s="49"/>
      <c r="J976" s="49"/>
      <c r="K976" s="47"/>
    </row>
    <row r="977" spans="2:11" x14ac:dyDescent="0.25">
      <c r="B977" s="46"/>
      <c r="C977" s="46"/>
      <c r="D977" s="241"/>
      <c r="E977" s="46"/>
      <c r="F977" s="46"/>
      <c r="G977" s="49"/>
      <c r="H977" s="49"/>
      <c r="I977" s="49"/>
      <c r="J977" s="49"/>
      <c r="K977" s="47"/>
    </row>
    <row r="978" spans="2:11" x14ac:dyDescent="0.25">
      <c r="B978" s="46"/>
      <c r="C978" s="46"/>
      <c r="D978" s="241"/>
      <c r="E978" s="46"/>
      <c r="F978" s="46"/>
      <c r="G978" s="49"/>
      <c r="H978" s="49"/>
      <c r="I978" s="49"/>
      <c r="J978" s="49"/>
      <c r="K978" s="47"/>
    </row>
    <row r="979" spans="2:11" x14ac:dyDescent="0.25">
      <c r="B979" s="46"/>
      <c r="C979" s="46"/>
      <c r="D979" s="241"/>
      <c r="E979" s="46"/>
      <c r="F979" s="46"/>
      <c r="G979" s="49"/>
      <c r="H979" s="49"/>
      <c r="I979" s="49"/>
      <c r="J979" s="49"/>
      <c r="K979" s="47"/>
    </row>
    <row r="980" spans="2:11" x14ac:dyDescent="0.25">
      <c r="B980" s="46"/>
      <c r="C980" s="46"/>
      <c r="D980" s="241"/>
      <c r="E980" s="46"/>
      <c r="F980" s="46"/>
      <c r="G980" s="49"/>
      <c r="H980" s="49"/>
      <c r="I980" s="49"/>
      <c r="J980" s="49"/>
      <c r="K980" s="47"/>
    </row>
    <row r="981" spans="2:11" x14ac:dyDescent="0.25">
      <c r="B981" s="46"/>
      <c r="C981" s="46"/>
      <c r="D981" s="241"/>
      <c r="E981" s="46"/>
      <c r="F981" s="46"/>
      <c r="G981" s="49"/>
      <c r="H981" s="49"/>
      <c r="I981" s="49"/>
      <c r="J981" s="49"/>
      <c r="K981" s="47"/>
    </row>
    <row r="982" spans="2:11" x14ac:dyDescent="0.25">
      <c r="B982" s="46"/>
      <c r="C982" s="46"/>
      <c r="D982" s="241"/>
      <c r="E982" s="46"/>
      <c r="F982" s="46"/>
      <c r="G982" s="49"/>
      <c r="H982" s="49"/>
      <c r="I982" s="49"/>
      <c r="J982" s="49"/>
      <c r="K982" s="47"/>
    </row>
    <row r="983" spans="2:11" x14ac:dyDescent="0.25">
      <c r="B983" s="46"/>
      <c r="C983" s="46"/>
      <c r="D983" s="241"/>
      <c r="E983" s="46"/>
      <c r="F983" s="46"/>
      <c r="G983" s="49"/>
      <c r="H983" s="49"/>
      <c r="I983" s="49"/>
      <c r="J983" s="49"/>
      <c r="K983" s="47"/>
    </row>
    <row r="984" spans="2:11" x14ac:dyDescent="0.25">
      <c r="B984" s="46"/>
      <c r="C984" s="46"/>
      <c r="D984" s="241"/>
      <c r="E984" s="46"/>
      <c r="F984" s="46"/>
      <c r="G984" s="49"/>
      <c r="H984" s="49"/>
      <c r="I984" s="49"/>
      <c r="J984" s="49"/>
      <c r="K984" s="47"/>
    </row>
    <row r="985" spans="2:11" x14ac:dyDescent="0.25">
      <c r="B985" s="46"/>
      <c r="C985" s="46"/>
      <c r="D985" s="241"/>
      <c r="E985" s="46"/>
      <c r="F985" s="46"/>
      <c r="G985" s="49"/>
      <c r="H985" s="49"/>
      <c r="I985" s="49"/>
      <c r="J985" s="49"/>
      <c r="K985" s="47"/>
    </row>
    <row r="986" spans="2:11" x14ac:dyDescent="0.25">
      <c r="B986" s="46"/>
      <c r="C986" s="46"/>
      <c r="D986" s="241"/>
      <c r="E986" s="46"/>
      <c r="F986" s="46"/>
      <c r="G986" s="49"/>
      <c r="H986" s="49"/>
      <c r="I986" s="49"/>
      <c r="J986" s="49"/>
      <c r="K986" s="47"/>
    </row>
    <row r="987" spans="2:11" x14ac:dyDescent="0.25">
      <c r="B987" s="46"/>
      <c r="C987" s="46"/>
      <c r="D987" s="241"/>
      <c r="E987" s="46"/>
      <c r="F987" s="46"/>
      <c r="G987" s="49"/>
      <c r="H987" s="49"/>
      <c r="I987" s="49"/>
      <c r="J987" s="49"/>
      <c r="K987" s="47"/>
    </row>
    <row r="988" spans="2:11" x14ac:dyDescent="0.25">
      <c r="B988" s="46"/>
      <c r="C988" s="46"/>
      <c r="D988" s="241"/>
      <c r="E988" s="46"/>
      <c r="F988" s="46"/>
      <c r="G988" s="49"/>
      <c r="H988" s="49"/>
      <c r="I988" s="49"/>
      <c r="J988" s="49"/>
      <c r="K988" s="47"/>
    </row>
    <row r="989" spans="2:11" x14ac:dyDescent="0.25">
      <c r="B989" s="46"/>
      <c r="C989" s="46"/>
      <c r="D989" s="241"/>
      <c r="E989" s="46"/>
      <c r="F989" s="46"/>
      <c r="G989" s="49"/>
      <c r="H989" s="49"/>
      <c r="I989" s="49"/>
      <c r="J989" s="49"/>
      <c r="K989" s="47"/>
    </row>
    <row r="990" spans="2:11" x14ac:dyDescent="0.25">
      <c r="B990" s="46"/>
      <c r="C990" s="46"/>
      <c r="D990" s="241"/>
      <c r="E990" s="46"/>
      <c r="F990" s="46"/>
      <c r="G990" s="49"/>
      <c r="H990" s="49"/>
      <c r="I990" s="49"/>
      <c r="J990" s="49"/>
      <c r="K990" s="47"/>
    </row>
    <row r="991" spans="2:11" x14ac:dyDescent="0.25">
      <c r="B991" s="46"/>
      <c r="C991" s="46"/>
      <c r="D991" s="241"/>
      <c r="E991" s="46"/>
      <c r="F991" s="46"/>
      <c r="G991" s="49"/>
      <c r="H991" s="49"/>
      <c r="I991" s="49"/>
      <c r="J991" s="49"/>
      <c r="K991" s="47"/>
    </row>
    <row r="992" spans="2:11" x14ac:dyDescent="0.25">
      <c r="B992" s="46"/>
      <c r="C992" s="46"/>
      <c r="D992" s="241"/>
      <c r="E992" s="46"/>
      <c r="F992" s="46"/>
      <c r="G992" s="49"/>
      <c r="H992" s="49"/>
      <c r="I992" s="49"/>
      <c r="J992" s="49"/>
      <c r="K992" s="47"/>
    </row>
    <row r="993" spans="2:11" x14ac:dyDescent="0.25">
      <c r="B993" s="46"/>
      <c r="C993" s="46"/>
      <c r="D993" s="241"/>
      <c r="E993" s="46"/>
      <c r="F993" s="46"/>
      <c r="G993" s="49"/>
      <c r="H993" s="49"/>
      <c r="I993" s="49"/>
      <c r="J993" s="49"/>
      <c r="K993" s="47"/>
    </row>
    <row r="994" spans="2:11" x14ac:dyDescent="0.25">
      <c r="B994" s="46"/>
      <c r="C994" s="46"/>
      <c r="D994" s="241"/>
      <c r="E994" s="46"/>
      <c r="F994" s="46"/>
      <c r="G994" s="49"/>
      <c r="H994" s="49"/>
      <c r="I994" s="49"/>
      <c r="J994" s="49"/>
      <c r="K994" s="47"/>
    </row>
    <row r="995" spans="2:11" x14ac:dyDescent="0.25">
      <c r="B995" s="46"/>
      <c r="C995" s="46"/>
      <c r="D995" s="241"/>
      <c r="E995" s="46"/>
      <c r="F995" s="46"/>
      <c r="G995" s="49"/>
      <c r="H995" s="49"/>
      <c r="I995" s="49"/>
      <c r="J995" s="49"/>
      <c r="K995" s="47"/>
    </row>
    <row r="996" spans="2:11" x14ac:dyDescent="0.25">
      <c r="B996" s="46"/>
      <c r="C996" s="46"/>
      <c r="D996" s="241"/>
      <c r="E996" s="46"/>
      <c r="F996" s="46"/>
      <c r="G996" s="49"/>
      <c r="H996" s="49"/>
      <c r="I996" s="49"/>
      <c r="J996" s="49"/>
      <c r="K996" s="47"/>
    </row>
    <row r="997" spans="2:11" x14ac:dyDescent="0.25">
      <c r="B997" s="46"/>
      <c r="C997" s="46"/>
      <c r="D997" s="241"/>
      <c r="E997" s="46"/>
      <c r="F997" s="46"/>
      <c r="G997" s="49"/>
      <c r="H997" s="49"/>
      <c r="I997" s="49"/>
      <c r="J997" s="49"/>
      <c r="K997" s="47"/>
    </row>
    <row r="998" spans="2:11" x14ac:dyDescent="0.25">
      <c r="B998" s="46"/>
      <c r="C998" s="46"/>
      <c r="D998" s="241"/>
      <c r="E998" s="46"/>
      <c r="F998" s="46"/>
      <c r="G998" s="49"/>
      <c r="H998" s="49"/>
      <c r="I998" s="49"/>
      <c r="J998" s="49"/>
      <c r="K998" s="47"/>
    </row>
    <row r="999" spans="2:11" x14ac:dyDescent="0.25">
      <c r="B999" s="46"/>
      <c r="C999" s="46"/>
      <c r="D999" s="241"/>
      <c r="E999" s="46"/>
      <c r="F999" s="46"/>
      <c r="G999" s="49"/>
      <c r="H999" s="49"/>
      <c r="I999" s="49"/>
      <c r="J999" s="49"/>
      <c r="K999" s="47"/>
    </row>
    <row r="1000" spans="2:11" x14ac:dyDescent="0.25">
      <c r="B1000" s="46"/>
      <c r="C1000" s="46"/>
      <c r="D1000" s="241"/>
      <c r="E1000" s="46"/>
      <c r="F1000" s="46"/>
      <c r="G1000" s="49"/>
      <c r="H1000" s="49"/>
      <c r="I1000" s="49"/>
      <c r="J1000" s="49"/>
      <c r="K1000" s="47"/>
    </row>
    <row r="1001" spans="2:11" x14ac:dyDescent="0.25">
      <c r="B1001" s="46"/>
      <c r="C1001" s="46"/>
      <c r="D1001" s="241"/>
      <c r="E1001" s="46"/>
      <c r="F1001" s="46"/>
      <c r="G1001" s="49"/>
      <c r="H1001" s="49"/>
      <c r="I1001" s="49"/>
      <c r="J1001" s="49"/>
      <c r="K1001" s="47"/>
    </row>
    <row r="1002" spans="2:11" x14ac:dyDescent="0.25">
      <c r="B1002" s="46"/>
      <c r="C1002" s="46"/>
      <c r="D1002" s="241"/>
      <c r="E1002" s="46"/>
      <c r="F1002" s="46"/>
      <c r="G1002" s="49"/>
      <c r="H1002" s="49"/>
      <c r="I1002" s="49"/>
      <c r="J1002" s="49"/>
      <c r="K1002" s="47"/>
    </row>
    <row r="1003" spans="2:11" x14ac:dyDescent="0.25">
      <c r="B1003" s="46"/>
      <c r="C1003" s="46"/>
      <c r="D1003" s="241"/>
      <c r="E1003" s="46"/>
      <c r="F1003" s="46"/>
      <c r="G1003" s="49"/>
      <c r="H1003" s="49"/>
      <c r="I1003" s="49"/>
      <c r="J1003" s="49"/>
      <c r="K1003" s="47"/>
    </row>
    <row r="1004" spans="2:11" x14ac:dyDescent="0.25">
      <c r="B1004" s="46"/>
      <c r="C1004" s="46"/>
      <c r="D1004" s="241"/>
      <c r="E1004" s="46"/>
      <c r="F1004" s="46"/>
      <c r="G1004" s="49"/>
      <c r="H1004" s="49"/>
      <c r="I1004" s="49"/>
      <c r="J1004" s="49"/>
      <c r="K1004" s="47"/>
    </row>
    <row r="1005" spans="2:11" x14ac:dyDescent="0.25">
      <c r="B1005" s="46"/>
      <c r="C1005" s="46"/>
      <c r="D1005" s="241"/>
      <c r="E1005" s="46"/>
      <c r="F1005" s="46"/>
      <c r="G1005" s="49"/>
      <c r="H1005" s="49"/>
      <c r="I1005" s="49"/>
      <c r="J1005" s="49"/>
      <c r="K1005" s="47"/>
    </row>
    <row r="1006" spans="2:11" x14ac:dyDescent="0.25">
      <c r="B1006" s="46"/>
      <c r="C1006" s="46"/>
      <c r="D1006" s="241"/>
      <c r="E1006" s="46"/>
      <c r="F1006" s="46"/>
      <c r="G1006" s="49"/>
      <c r="H1006" s="49"/>
      <c r="I1006" s="49"/>
      <c r="J1006" s="49"/>
      <c r="K1006" s="47"/>
    </row>
    <row r="1007" spans="2:11" x14ac:dyDescent="0.25">
      <c r="B1007" s="46"/>
      <c r="C1007" s="46"/>
      <c r="D1007" s="241"/>
      <c r="E1007" s="46"/>
      <c r="F1007" s="46"/>
      <c r="G1007" s="49"/>
      <c r="H1007" s="49"/>
      <c r="I1007" s="49"/>
      <c r="J1007" s="49"/>
      <c r="K1007" s="47"/>
    </row>
    <row r="1008" spans="2:11" x14ac:dyDescent="0.25">
      <c r="B1008" s="46"/>
      <c r="C1008" s="46"/>
      <c r="D1008" s="241"/>
      <c r="E1008" s="46"/>
      <c r="F1008" s="46"/>
      <c r="G1008" s="49"/>
      <c r="H1008" s="49"/>
      <c r="I1008" s="49"/>
      <c r="J1008" s="49"/>
      <c r="K1008" s="47"/>
    </row>
    <row r="1009" spans="2:11" x14ac:dyDescent="0.25">
      <c r="B1009" s="46"/>
      <c r="C1009" s="46"/>
      <c r="D1009" s="241"/>
      <c r="E1009" s="46"/>
      <c r="F1009" s="46"/>
      <c r="G1009" s="49"/>
      <c r="H1009" s="49"/>
      <c r="I1009" s="49"/>
      <c r="J1009" s="49"/>
      <c r="K1009" s="47"/>
    </row>
    <row r="1010" spans="2:11" x14ac:dyDescent="0.25">
      <c r="B1010" s="46"/>
      <c r="C1010" s="46"/>
      <c r="D1010" s="241"/>
      <c r="E1010" s="46"/>
      <c r="F1010" s="46"/>
      <c r="G1010" s="49"/>
      <c r="H1010" s="49"/>
      <c r="I1010" s="49"/>
      <c r="J1010" s="49"/>
      <c r="K1010" s="47"/>
    </row>
    <row r="1011" spans="2:11" x14ac:dyDescent="0.25">
      <c r="B1011" s="46"/>
      <c r="C1011" s="46"/>
      <c r="D1011" s="241"/>
      <c r="E1011" s="46"/>
      <c r="F1011" s="46"/>
      <c r="G1011" s="49"/>
      <c r="H1011" s="49"/>
      <c r="I1011" s="49"/>
      <c r="J1011" s="49"/>
      <c r="K1011" s="47"/>
    </row>
    <row r="1012" spans="2:11" x14ac:dyDescent="0.25">
      <c r="B1012" s="46"/>
      <c r="C1012" s="46"/>
      <c r="D1012" s="241"/>
      <c r="E1012" s="46"/>
      <c r="F1012" s="46"/>
      <c r="G1012" s="49"/>
      <c r="H1012" s="49"/>
      <c r="I1012" s="49"/>
      <c r="J1012" s="49"/>
      <c r="K1012" s="47"/>
    </row>
    <row r="1013" spans="2:11" x14ac:dyDescent="0.25">
      <c r="B1013" s="46"/>
      <c r="C1013" s="46"/>
      <c r="D1013" s="241"/>
      <c r="E1013" s="46"/>
      <c r="F1013" s="46"/>
      <c r="G1013" s="49"/>
      <c r="H1013" s="49"/>
      <c r="I1013" s="49"/>
      <c r="J1013" s="49"/>
      <c r="K1013" s="47"/>
    </row>
    <row r="1014" spans="2:11" x14ac:dyDescent="0.25">
      <c r="B1014" s="46"/>
      <c r="C1014" s="46"/>
      <c r="D1014" s="241"/>
      <c r="E1014" s="46"/>
      <c r="F1014" s="46"/>
      <c r="G1014" s="49"/>
      <c r="H1014" s="49"/>
      <c r="I1014" s="49"/>
      <c r="J1014" s="49"/>
      <c r="K1014" s="47"/>
    </row>
    <row r="1015" spans="2:11" x14ac:dyDescent="0.25">
      <c r="B1015" s="46"/>
      <c r="C1015" s="46"/>
      <c r="D1015" s="241"/>
      <c r="E1015" s="46"/>
      <c r="F1015" s="46"/>
      <c r="G1015" s="49"/>
      <c r="H1015" s="49"/>
      <c r="I1015" s="49"/>
      <c r="J1015" s="49"/>
      <c r="K1015" s="47"/>
    </row>
    <row r="1016" spans="2:11" x14ac:dyDescent="0.25">
      <c r="B1016" s="46"/>
      <c r="C1016" s="46"/>
      <c r="D1016" s="241"/>
      <c r="E1016" s="46"/>
      <c r="F1016" s="46"/>
      <c r="G1016" s="49"/>
      <c r="H1016" s="49"/>
      <c r="I1016" s="49"/>
      <c r="J1016" s="49"/>
      <c r="K1016" s="47"/>
    </row>
    <row r="1017" spans="2:11" x14ac:dyDescent="0.25">
      <c r="B1017" s="46"/>
      <c r="C1017" s="46"/>
      <c r="D1017" s="241"/>
      <c r="E1017" s="46"/>
      <c r="F1017" s="46"/>
      <c r="G1017" s="49"/>
      <c r="H1017" s="49"/>
      <c r="I1017" s="49"/>
      <c r="J1017" s="49"/>
      <c r="K1017" s="47"/>
    </row>
    <row r="1018" spans="2:11" x14ac:dyDescent="0.25">
      <c r="B1018" s="46"/>
      <c r="C1018" s="46"/>
      <c r="D1018" s="241"/>
      <c r="E1018" s="46"/>
      <c r="F1018" s="46"/>
      <c r="G1018" s="49"/>
      <c r="H1018" s="49"/>
      <c r="I1018" s="49"/>
      <c r="J1018" s="49"/>
      <c r="K1018" s="47"/>
    </row>
    <row r="1019" spans="2:11" x14ac:dyDescent="0.25">
      <c r="B1019" s="46"/>
      <c r="C1019" s="46"/>
      <c r="D1019" s="241"/>
      <c r="E1019" s="46"/>
      <c r="F1019" s="46"/>
      <c r="G1019" s="49"/>
      <c r="H1019" s="49"/>
      <c r="I1019" s="49"/>
      <c r="J1019" s="49"/>
      <c r="K1019" s="47"/>
    </row>
    <row r="1020" spans="2:11" x14ac:dyDescent="0.25">
      <c r="B1020" s="46"/>
      <c r="C1020" s="46"/>
      <c r="D1020" s="241"/>
      <c r="E1020" s="46"/>
      <c r="F1020" s="46"/>
      <c r="G1020" s="49"/>
      <c r="H1020" s="49"/>
      <c r="I1020" s="49"/>
      <c r="J1020" s="49"/>
      <c r="K1020" s="47"/>
    </row>
    <row r="1021" spans="2:11" x14ac:dyDescent="0.25">
      <c r="B1021" s="46"/>
      <c r="C1021" s="46"/>
      <c r="D1021" s="241"/>
      <c r="E1021" s="46"/>
      <c r="F1021" s="46"/>
      <c r="G1021" s="49"/>
      <c r="H1021" s="49"/>
      <c r="I1021" s="49"/>
      <c r="J1021" s="49"/>
      <c r="K1021" s="47"/>
    </row>
    <row r="1022" spans="2:11" x14ac:dyDescent="0.25">
      <c r="B1022" s="46"/>
      <c r="C1022" s="46"/>
      <c r="D1022" s="241"/>
      <c r="E1022" s="46"/>
      <c r="F1022" s="46"/>
      <c r="G1022" s="49"/>
      <c r="H1022" s="49"/>
      <c r="I1022" s="49"/>
      <c r="J1022" s="49"/>
      <c r="K1022" s="47"/>
    </row>
    <row r="1023" spans="2:11" x14ac:dyDescent="0.25">
      <c r="B1023" s="46"/>
      <c r="C1023" s="46"/>
      <c r="D1023" s="241"/>
      <c r="E1023" s="46"/>
      <c r="F1023" s="46"/>
      <c r="G1023" s="49"/>
      <c r="H1023" s="49"/>
      <c r="I1023" s="49"/>
      <c r="J1023" s="49"/>
      <c r="K1023" s="47"/>
    </row>
    <row r="1024" spans="2:11" x14ac:dyDescent="0.25">
      <c r="B1024" s="46"/>
      <c r="C1024" s="46"/>
      <c r="D1024" s="241"/>
      <c r="E1024" s="46"/>
      <c r="F1024" s="46"/>
      <c r="G1024" s="49"/>
      <c r="H1024" s="49"/>
      <c r="I1024" s="49"/>
      <c r="J1024" s="49"/>
      <c r="K1024" s="47"/>
    </row>
    <row r="1025" spans="2:11" x14ac:dyDescent="0.25">
      <c r="B1025" s="46"/>
      <c r="C1025" s="46"/>
      <c r="D1025" s="241"/>
      <c r="E1025" s="46"/>
      <c r="F1025" s="46"/>
      <c r="G1025" s="49"/>
      <c r="H1025" s="49"/>
      <c r="I1025" s="49"/>
      <c r="J1025" s="49"/>
      <c r="K1025" s="47"/>
    </row>
    <row r="1026" spans="2:11" x14ac:dyDescent="0.25">
      <c r="B1026" s="46"/>
      <c r="C1026" s="46"/>
      <c r="D1026" s="241"/>
      <c r="E1026" s="46"/>
      <c r="F1026" s="46"/>
      <c r="G1026" s="49"/>
      <c r="H1026" s="49"/>
      <c r="I1026" s="49"/>
      <c r="J1026" s="49"/>
      <c r="K1026" s="47"/>
    </row>
    <row r="1027" spans="2:11" x14ac:dyDescent="0.25">
      <c r="B1027" s="46"/>
      <c r="C1027" s="46"/>
      <c r="D1027" s="241"/>
      <c r="E1027" s="46"/>
      <c r="F1027" s="46"/>
      <c r="G1027" s="49"/>
      <c r="H1027" s="49"/>
      <c r="I1027" s="49"/>
      <c r="J1027" s="49"/>
      <c r="K1027" s="47"/>
    </row>
    <row r="1028" spans="2:11" x14ac:dyDescent="0.25">
      <c r="B1028" s="46"/>
      <c r="C1028" s="46"/>
      <c r="D1028" s="241"/>
      <c r="E1028" s="46"/>
      <c r="F1028" s="46"/>
      <c r="G1028" s="49"/>
      <c r="H1028" s="49"/>
      <c r="I1028" s="49"/>
      <c r="J1028" s="49"/>
      <c r="K1028" s="47"/>
    </row>
    <row r="1029" spans="2:11" x14ac:dyDescent="0.25">
      <c r="B1029" s="46"/>
      <c r="C1029" s="46"/>
      <c r="D1029" s="241"/>
      <c r="E1029" s="46"/>
      <c r="F1029" s="46"/>
      <c r="G1029" s="49"/>
      <c r="H1029" s="49"/>
      <c r="I1029" s="49"/>
      <c r="J1029" s="49"/>
      <c r="K1029" s="47"/>
    </row>
    <row r="1030" spans="2:11" x14ac:dyDescent="0.25">
      <c r="B1030" s="46"/>
      <c r="C1030" s="46"/>
      <c r="D1030" s="241"/>
      <c r="E1030" s="46"/>
      <c r="F1030" s="46"/>
      <c r="G1030" s="49"/>
      <c r="H1030" s="49"/>
      <c r="I1030" s="49"/>
      <c r="J1030" s="49"/>
      <c r="K1030" s="47"/>
    </row>
    <row r="1031" spans="2:11" x14ac:dyDescent="0.25">
      <c r="B1031" s="46"/>
      <c r="C1031" s="46"/>
      <c r="D1031" s="241"/>
      <c r="E1031" s="46"/>
      <c r="F1031" s="46"/>
      <c r="G1031" s="49"/>
      <c r="H1031" s="49"/>
      <c r="I1031" s="49"/>
      <c r="J1031" s="49"/>
      <c r="K1031" s="47"/>
    </row>
    <row r="1032" spans="2:11" x14ac:dyDescent="0.25">
      <c r="B1032" s="46"/>
      <c r="C1032" s="46"/>
      <c r="D1032" s="241"/>
      <c r="E1032" s="46"/>
      <c r="F1032" s="46"/>
      <c r="G1032" s="49"/>
      <c r="H1032" s="49"/>
      <c r="I1032" s="49"/>
      <c r="J1032" s="49"/>
      <c r="K1032" s="47"/>
    </row>
    <row r="1033" spans="2:11" x14ac:dyDescent="0.25">
      <c r="B1033" s="46"/>
      <c r="C1033" s="46"/>
      <c r="D1033" s="241"/>
      <c r="E1033" s="46"/>
      <c r="F1033" s="46"/>
      <c r="G1033" s="49"/>
      <c r="H1033" s="49"/>
      <c r="I1033" s="49"/>
      <c r="J1033" s="49"/>
      <c r="K1033" s="47"/>
    </row>
    <row r="1034" spans="2:11" x14ac:dyDescent="0.25">
      <c r="B1034" s="46"/>
      <c r="C1034" s="46"/>
      <c r="D1034" s="241"/>
      <c r="E1034" s="46"/>
      <c r="F1034" s="46"/>
      <c r="G1034" s="49"/>
      <c r="H1034" s="49"/>
      <c r="I1034" s="49"/>
      <c r="J1034" s="49"/>
      <c r="K1034" s="47"/>
    </row>
    <row r="1035" spans="2:11" x14ac:dyDescent="0.25">
      <c r="B1035" s="46"/>
      <c r="C1035" s="46"/>
      <c r="D1035" s="241"/>
      <c r="E1035" s="46"/>
      <c r="F1035" s="46"/>
      <c r="G1035" s="49"/>
      <c r="H1035" s="49"/>
      <c r="I1035" s="49"/>
      <c r="J1035" s="49"/>
      <c r="K1035" s="47"/>
    </row>
    <row r="1036" spans="2:11" x14ac:dyDescent="0.25">
      <c r="B1036" s="46"/>
      <c r="C1036" s="46"/>
      <c r="D1036" s="241"/>
      <c r="E1036" s="46"/>
      <c r="F1036" s="46"/>
      <c r="G1036" s="49"/>
      <c r="H1036" s="49"/>
      <c r="I1036" s="49"/>
      <c r="J1036" s="49"/>
      <c r="K1036" s="47"/>
    </row>
    <row r="1037" spans="2:11" x14ac:dyDescent="0.25">
      <c r="B1037" s="46"/>
      <c r="C1037" s="46"/>
      <c r="D1037" s="241"/>
      <c r="E1037" s="46"/>
      <c r="F1037" s="46"/>
      <c r="G1037" s="49"/>
      <c r="H1037" s="49"/>
      <c r="I1037" s="49"/>
      <c r="J1037" s="49"/>
      <c r="K1037" s="47"/>
    </row>
    <row r="1038" spans="2:11" x14ac:dyDescent="0.25">
      <c r="B1038" s="46"/>
      <c r="C1038" s="46"/>
      <c r="D1038" s="241"/>
      <c r="E1038" s="46"/>
      <c r="F1038" s="46"/>
      <c r="G1038" s="49"/>
      <c r="H1038" s="49"/>
      <c r="I1038" s="49"/>
      <c r="J1038" s="49"/>
      <c r="K1038" s="47"/>
    </row>
    <row r="1039" spans="2:11" x14ac:dyDescent="0.25">
      <c r="B1039" s="46"/>
      <c r="C1039" s="46"/>
      <c r="D1039" s="241"/>
      <c r="E1039" s="46"/>
      <c r="F1039" s="46"/>
      <c r="G1039" s="49"/>
      <c r="H1039" s="49"/>
      <c r="I1039" s="49"/>
      <c r="J1039" s="49"/>
      <c r="K1039" s="47"/>
    </row>
    <row r="1040" spans="2:11" x14ac:dyDescent="0.25">
      <c r="B1040" s="46"/>
      <c r="C1040" s="46"/>
      <c r="D1040" s="241"/>
      <c r="E1040" s="46"/>
      <c r="F1040" s="46"/>
      <c r="G1040" s="49"/>
      <c r="H1040" s="49"/>
      <c r="I1040" s="49"/>
      <c r="J1040" s="49"/>
      <c r="K1040" s="47"/>
    </row>
    <row r="1041" spans="2:11" x14ac:dyDescent="0.25">
      <c r="B1041" s="46"/>
      <c r="C1041" s="46"/>
      <c r="D1041" s="241"/>
      <c r="E1041" s="46"/>
      <c r="F1041" s="46"/>
      <c r="G1041" s="49"/>
      <c r="H1041" s="49"/>
      <c r="I1041" s="49"/>
      <c r="J1041" s="49"/>
      <c r="K1041" s="47"/>
    </row>
    <row r="1042" spans="2:11" x14ac:dyDescent="0.25">
      <c r="B1042" s="46"/>
      <c r="C1042" s="46"/>
      <c r="D1042" s="241"/>
      <c r="E1042" s="46"/>
      <c r="F1042" s="46"/>
      <c r="G1042" s="49"/>
      <c r="H1042" s="49"/>
      <c r="I1042" s="49"/>
      <c r="J1042" s="49"/>
      <c r="K1042" s="47"/>
    </row>
    <row r="1043" spans="2:11" x14ac:dyDescent="0.25">
      <c r="B1043" s="46"/>
      <c r="C1043" s="46"/>
      <c r="D1043" s="241"/>
      <c r="E1043" s="46"/>
      <c r="F1043" s="46"/>
      <c r="G1043" s="49"/>
      <c r="H1043" s="49"/>
      <c r="I1043" s="49"/>
      <c r="J1043" s="49"/>
      <c r="K1043" s="47"/>
    </row>
    <row r="1044" spans="2:11" x14ac:dyDescent="0.25">
      <c r="B1044" s="46"/>
      <c r="C1044" s="46"/>
      <c r="D1044" s="241"/>
      <c r="E1044" s="46"/>
      <c r="F1044" s="46"/>
      <c r="G1044" s="49"/>
      <c r="H1044" s="49"/>
      <c r="I1044" s="49"/>
      <c r="J1044" s="49"/>
      <c r="K1044" s="47"/>
    </row>
    <row r="1045" spans="2:11" x14ac:dyDescent="0.25">
      <c r="B1045" s="46"/>
      <c r="C1045" s="46"/>
      <c r="D1045" s="241"/>
      <c r="E1045" s="46"/>
      <c r="F1045" s="46"/>
      <c r="G1045" s="49"/>
      <c r="H1045" s="49"/>
      <c r="I1045" s="49"/>
      <c r="J1045" s="49"/>
      <c r="K1045" s="47"/>
    </row>
    <row r="1046" spans="2:11" x14ac:dyDescent="0.25">
      <c r="B1046" s="46"/>
      <c r="C1046" s="46"/>
      <c r="D1046" s="241"/>
      <c r="E1046" s="46"/>
      <c r="F1046" s="46"/>
      <c r="G1046" s="49"/>
      <c r="H1046" s="49"/>
      <c r="I1046" s="49"/>
      <c r="J1046" s="49"/>
      <c r="K1046" s="47"/>
    </row>
    <row r="1047" spans="2:11" x14ac:dyDescent="0.25">
      <c r="B1047" s="46"/>
      <c r="C1047" s="46"/>
      <c r="D1047" s="241"/>
      <c r="E1047" s="46"/>
      <c r="F1047" s="46"/>
      <c r="G1047" s="49"/>
      <c r="H1047" s="49"/>
      <c r="I1047" s="49"/>
      <c r="J1047" s="49"/>
      <c r="K1047" s="47"/>
    </row>
    <row r="1048" spans="2:11" x14ac:dyDescent="0.25">
      <c r="B1048" s="46"/>
      <c r="C1048" s="46"/>
      <c r="D1048" s="241"/>
      <c r="E1048" s="46"/>
      <c r="F1048" s="46"/>
      <c r="G1048" s="49"/>
      <c r="H1048" s="49"/>
      <c r="I1048" s="49"/>
      <c r="J1048" s="49"/>
      <c r="K1048" s="47"/>
    </row>
    <row r="1049" spans="2:11" x14ac:dyDescent="0.25">
      <c r="B1049" s="46"/>
      <c r="C1049" s="46"/>
      <c r="D1049" s="241"/>
      <c r="E1049" s="46"/>
      <c r="F1049" s="46"/>
      <c r="G1049" s="49"/>
      <c r="H1049" s="49"/>
      <c r="I1049" s="49"/>
      <c r="J1049" s="49"/>
      <c r="K1049" s="47"/>
    </row>
    <row r="1050" spans="2:11" x14ac:dyDescent="0.25">
      <c r="B1050" s="46"/>
      <c r="C1050" s="46"/>
      <c r="D1050" s="241"/>
      <c r="E1050" s="46"/>
      <c r="F1050" s="46"/>
      <c r="G1050" s="49"/>
      <c r="H1050" s="49"/>
      <c r="I1050" s="49"/>
      <c r="J1050" s="49"/>
      <c r="K1050" s="47"/>
    </row>
    <row r="1051" spans="2:11" x14ac:dyDescent="0.25">
      <c r="B1051" s="46"/>
      <c r="C1051" s="46"/>
      <c r="D1051" s="241"/>
      <c r="E1051" s="46"/>
      <c r="F1051" s="46"/>
      <c r="G1051" s="49"/>
      <c r="H1051" s="49"/>
      <c r="I1051" s="49"/>
      <c r="J1051" s="49"/>
      <c r="K1051" s="47"/>
    </row>
    <row r="1052" spans="2:11" x14ac:dyDescent="0.25">
      <c r="B1052" s="46"/>
      <c r="C1052" s="46"/>
      <c r="D1052" s="241"/>
      <c r="E1052" s="46"/>
      <c r="F1052" s="46"/>
      <c r="G1052" s="49"/>
      <c r="H1052" s="49"/>
      <c r="I1052" s="49"/>
      <c r="J1052" s="49"/>
      <c r="K1052" s="47"/>
    </row>
    <row r="1053" spans="2:11" x14ac:dyDescent="0.25">
      <c r="B1053" s="46"/>
      <c r="C1053" s="46"/>
      <c r="D1053" s="241"/>
      <c r="E1053" s="46"/>
      <c r="F1053" s="46"/>
      <c r="G1053" s="49"/>
      <c r="H1053" s="49"/>
      <c r="I1053" s="49"/>
      <c r="J1053" s="49"/>
      <c r="K1053" s="47"/>
    </row>
    <row r="1054" spans="2:11" x14ac:dyDescent="0.25">
      <c r="B1054" s="46"/>
      <c r="C1054" s="46"/>
      <c r="D1054" s="241"/>
      <c r="E1054" s="46"/>
      <c r="F1054" s="46"/>
      <c r="G1054" s="49"/>
      <c r="H1054" s="49"/>
      <c r="I1054" s="49"/>
      <c r="J1054" s="49"/>
      <c r="K1054" s="47"/>
    </row>
    <row r="1055" spans="2:11" x14ac:dyDescent="0.25">
      <c r="B1055" s="46"/>
      <c r="C1055" s="46"/>
      <c r="D1055" s="241"/>
      <c r="E1055" s="46"/>
      <c r="F1055" s="46"/>
      <c r="G1055" s="49"/>
      <c r="H1055" s="49"/>
      <c r="I1055" s="49"/>
      <c r="J1055" s="49"/>
      <c r="K1055" s="47"/>
    </row>
    <row r="1056" spans="2:11" x14ac:dyDescent="0.25">
      <c r="B1056" s="46"/>
      <c r="C1056" s="46"/>
      <c r="D1056" s="241"/>
      <c r="E1056" s="46"/>
      <c r="F1056" s="46"/>
      <c r="G1056" s="49"/>
      <c r="H1056" s="49"/>
      <c r="I1056" s="49"/>
      <c r="J1056" s="49"/>
      <c r="K1056" s="47"/>
    </row>
    <row r="1057" spans="2:11" x14ac:dyDescent="0.25">
      <c r="B1057" s="46"/>
      <c r="C1057" s="46"/>
      <c r="D1057" s="241"/>
      <c r="E1057" s="46"/>
      <c r="F1057" s="46"/>
      <c r="G1057" s="49"/>
      <c r="H1057" s="49"/>
      <c r="I1057" s="49"/>
      <c r="J1057" s="49"/>
      <c r="K1057" s="47"/>
    </row>
    <row r="1058" spans="2:11" x14ac:dyDescent="0.25">
      <c r="B1058" s="46"/>
      <c r="C1058" s="46"/>
      <c r="D1058" s="241"/>
      <c r="E1058" s="46"/>
      <c r="F1058" s="46"/>
      <c r="G1058" s="49"/>
      <c r="H1058" s="49"/>
      <c r="I1058" s="49"/>
      <c r="J1058" s="49"/>
      <c r="K1058" s="47"/>
    </row>
    <row r="1059" spans="2:11" x14ac:dyDescent="0.25">
      <c r="B1059" s="46"/>
      <c r="C1059" s="46"/>
      <c r="D1059" s="241"/>
      <c r="E1059" s="46"/>
      <c r="F1059" s="46"/>
      <c r="G1059" s="49"/>
      <c r="H1059" s="49"/>
      <c r="I1059" s="49"/>
      <c r="J1059" s="49"/>
      <c r="K1059" s="47"/>
    </row>
    <row r="1060" spans="2:11" x14ac:dyDescent="0.25">
      <c r="B1060" s="46"/>
      <c r="C1060" s="46"/>
      <c r="D1060" s="241"/>
      <c r="E1060" s="46"/>
      <c r="F1060" s="46"/>
      <c r="G1060" s="49"/>
      <c r="H1060" s="49"/>
      <c r="I1060" s="49"/>
      <c r="J1060" s="49"/>
      <c r="K1060" s="47"/>
    </row>
    <row r="1061" spans="2:11" x14ac:dyDescent="0.25">
      <c r="B1061" s="46"/>
      <c r="C1061" s="46"/>
      <c r="D1061" s="241"/>
      <c r="E1061" s="46"/>
      <c r="F1061" s="46"/>
      <c r="G1061" s="49"/>
      <c r="H1061" s="49"/>
      <c r="I1061" s="49"/>
      <c r="J1061" s="49"/>
      <c r="K1061" s="47"/>
    </row>
    <row r="1062" spans="2:11" x14ac:dyDescent="0.25">
      <c r="B1062" s="46"/>
      <c r="C1062" s="46"/>
      <c r="D1062" s="241"/>
      <c r="E1062" s="46"/>
      <c r="F1062" s="46"/>
      <c r="G1062" s="49"/>
      <c r="H1062" s="49"/>
      <c r="I1062" s="49"/>
      <c r="J1062" s="49"/>
      <c r="K1062" s="47"/>
    </row>
    <row r="1063" spans="2:11" x14ac:dyDescent="0.25">
      <c r="B1063" s="46"/>
      <c r="C1063" s="46"/>
      <c r="D1063" s="241"/>
      <c r="E1063" s="46"/>
      <c r="F1063" s="46"/>
      <c r="G1063" s="49"/>
      <c r="H1063" s="49"/>
      <c r="I1063" s="49"/>
      <c r="J1063" s="49"/>
      <c r="K1063" s="47"/>
    </row>
    <row r="1064" spans="2:11" x14ac:dyDescent="0.25">
      <c r="B1064" s="46"/>
      <c r="C1064" s="46"/>
      <c r="D1064" s="241"/>
      <c r="E1064" s="46"/>
      <c r="F1064" s="46"/>
      <c r="G1064" s="49"/>
      <c r="H1064" s="49"/>
      <c r="I1064" s="49"/>
      <c r="J1064" s="49"/>
      <c r="K1064" s="47"/>
    </row>
    <row r="1065" spans="2:11" x14ac:dyDescent="0.25">
      <c r="B1065" s="46"/>
      <c r="C1065" s="46"/>
      <c r="D1065" s="241"/>
      <c r="E1065" s="46"/>
      <c r="F1065" s="46"/>
      <c r="G1065" s="49"/>
      <c r="H1065" s="49"/>
      <c r="I1065" s="49"/>
      <c r="J1065" s="49"/>
      <c r="K1065" s="47"/>
    </row>
    <row r="1066" spans="2:11" x14ac:dyDescent="0.25">
      <c r="B1066" s="46"/>
      <c r="C1066" s="46"/>
      <c r="D1066" s="241"/>
      <c r="E1066" s="46"/>
      <c r="F1066" s="46"/>
      <c r="G1066" s="49"/>
      <c r="H1066" s="49"/>
      <c r="I1066" s="49"/>
      <c r="J1066" s="49"/>
      <c r="K1066" s="47"/>
    </row>
    <row r="1067" spans="2:11" x14ac:dyDescent="0.25">
      <c r="B1067" s="46"/>
      <c r="C1067" s="46"/>
      <c r="D1067" s="241"/>
      <c r="E1067" s="46"/>
      <c r="F1067" s="46"/>
      <c r="G1067" s="49"/>
      <c r="H1067" s="49"/>
      <c r="I1067" s="49"/>
      <c r="J1067" s="49"/>
      <c r="K1067" s="47"/>
    </row>
    <row r="1068" spans="2:11" x14ac:dyDescent="0.25">
      <c r="B1068" s="46"/>
      <c r="C1068" s="46"/>
      <c r="D1068" s="241"/>
      <c r="E1068" s="46"/>
      <c r="F1068" s="46"/>
      <c r="G1068" s="49"/>
      <c r="H1068" s="49"/>
      <c r="I1068" s="49"/>
      <c r="J1068" s="49"/>
      <c r="K1068" s="47"/>
    </row>
    <row r="1069" spans="2:11" x14ac:dyDescent="0.25">
      <c r="B1069" s="46"/>
      <c r="C1069" s="46"/>
      <c r="D1069" s="241"/>
      <c r="E1069" s="46"/>
      <c r="F1069" s="46"/>
      <c r="G1069" s="49"/>
      <c r="H1069" s="49"/>
      <c r="I1069" s="49"/>
      <c r="J1069" s="49"/>
      <c r="K1069" s="47"/>
    </row>
    <row r="1070" spans="2:11" x14ac:dyDescent="0.25">
      <c r="B1070" s="46"/>
      <c r="C1070" s="46"/>
      <c r="D1070" s="241"/>
      <c r="E1070" s="46"/>
      <c r="F1070" s="46"/>
      <c r="G1070" s="49"/>
      <c r="H1070" s="49"/>
      <c r="I1070" s="49"/>
      <c r="J1070" s="49"/>
      <c r="K1070" s="47"/>
    </row>
    <row r="1071" spans="2:11" x14ac:dyDescent="0.25">
      <c r="B1071" s="46"/>
      <c r="C1071" s="46"/>
      <c r="D1071" s="241"/>
      <c r="E1071" s="46"/>
      <c r="F1071" s="46"/>
      <c r="G1071" s="49"/>
      <c r="H1071" s="49"/>
      <c r="I1071" s="49"/>
      <c r="J1071" s="49"/>
      <c r="K1071" s="47"/>
    </row>
    <row r="1072" spans="2:11" x14ac:dyDescent="0.25">
      <c r="B1072" s="46"/>
      <c r="C1072" s="46"/>
      <c r="D1072" s="241"/>
      <c r="E1072" s="46"/>
      <c r="F1072" s="46"/>
      <c r="G1072" s="49"/>
      <c r="H1072" s="49"/>
      <c r="I1072" s="49"/>
      <c r="J1072" s="49"/>
      <c r="K1072" s="47"/>
    </row>
    <row r="1073" spans="2:11" x14ac:dyDescent="0.25">
      <c r="B1073" s="46"/>
      <c r="C1073" s="46"/>
      <c r="D1073" s="241"/>
      <c r="E1073" s="46"/>
      <c r="F1073" s="46"/>
      <c r="G1073" s="49"/>
      <c r="H1073" s="49"/>
      <c r="I1073" s="49"/>
      <c r="J1073" s="49"/>
      <c r="K1073" s="47"/>
    </row>
    <row r="1074" spans="2:11" x14ac:dyDescent="0.25">
      <c r="B1074" s="46"/>
      <c r="C1074" s="46"/>
      <c r="D1074" s="241"/>
      <c r="E1074" s="46"/>
      <c r="F1074" s="46"/>
      <c r="G1074" s="49"/>
      <c r="H1074" s="49"/>
      <c r="I1074" s="49"/>
      <c r="J1074" s="49"/>
      <c r="K1074" s="47"/>
    </row>
    <row r="1075" spans="2:11" x14ac:dyDescent="0.25">
      <c r="B1075" s="46"/>
      <c r="C1075" s="46"/>
      <c r="D1075" s="241"/>
      <c r="E1075" s="46"/>
      <c r="F1075" s="46"/>
      <c r="G1075" s="49"/>
      <c r="H1075" s="49"/>
      <c r="I1075" s="49"/>
      <c r="J1075" s="49"/>
      <c r="K1075" s="47"/>
    </row>
    <row r="1076" spans="2:11" x14ac:dyDescent="0.25">
      <c r="B1076" s="46"/>
      <c r="C1076" s="46"/>
      <c r="D1076" s="241"/>
      <c r="E1076" s="46"/>
      <c r="F1076" s="46"/>
      <c r="G1076" s="49"/>
      <c r="H1076" s="49"/>
      <c r="I1076" s="49"/>
      <c r="J1076" s="49"/>
      <c r="K1076" s="47"/>
    </row>
    <row r="1077" spans="2:11" x14ac:dyDescent="0.25">
      <c r="B1077" s="46"/>
      <c r="C1077" s="46"/>
      <c r="D1077" s="241"/>
      <c r="E1077" s="46"/>
      <c r="F1077" s="46"/>
      <c r="G1077" s="49"/>
      <c r="H1077" s="49"/>
      <c r="I1077" s="49"/>
      <c r="J1077" s="49"/>
      <c r="K1077" s="47"/>
    </row>
    <row r="1078" spans="2:11" x14ac:dyDescent="0.25">
      <c r="B1078" s="46"/>
      <c r="C1078" s="46"/>
      <c r="D1078" s="241"/>
      <c r="E1078" s="46"/>
      <c r="F1078" s="46"/>
      <c r="G1078" s="49"/>
      <c r="H1078" s="49"/>
      <c r="I1078" s="49"/>
      <c r="J1078" s="49"/>
      <c r="K1078" s="47"/>
    </row>
    <row r="1079" spans="2:11" x14ac:dyDescent="0.25">
      <c r="B1079" s="46"/>
      <c r="C1079" s="46"/>
      <c r="D1079" s="241"/>
      <c r="E1079" s="46"/>
      <c r="F1079" s="46"/>
      <c r="G1079" s="49"/>
      <c r="H1079" s="49"/>
      <c r="I1079" s="49"/>
      <c r="J1079" s="49"/>
      <c r="K1079" s="47"/>
    </row>
    <row r="1080" spans="2:11" x14ac:dyDescent="0.25">
      <c r="B1080" s="46"/>
      <c r="C1080" s="46"/>
      <c r="D1080" s="241"/>
      <c r="E1080" s="46"/>
      <c r="F1080" s="46"/>
      <c r="G1080" s="49"/>
      <c r="H1080" s="49"/>
      <c r="I1080" s="49"/>
      <c r="J1080" s="49"/>
      <c r="K1080" s="47"/>
    </row>
    <row r="1081" spans="2:11" x14ac:dyDescent="0.25">
      <c r="B1081" s="46"/>
      <c r="C1081" s="46"/>
      <c r="D1081" s="241"/>
      <c r="E1081" s="46"/>
      <c r="F1081" s="46"/>
      <c r="G1081" s="49"/>
      <c r="H1081" s="49"/>
      <c r="I1081" s="49"/>
      <c r="J1081" s="49"/>
      <c r="K1081" s="47"/>
    </row>
    <row r="1082" spans="2:11" x14ac:dyDescent="0.25">
      <c r="B1082" s="46"/>
      <c r="C1082" s="46"/>
      <c r="D1082" s="241"/>
      <c r="E1082" s="46"/>
      <c r="F1082" s="46"/>
      <c r="G1082" s="49"/>
      <c r="H1082" s="49"/>
      <c r="I1082" s="49"/>
      <c r="J1082" s="49"/>
      <c r="K1082" s="47"/>
    </row>
    <row r="1083" spans="2:11" x14ac:dyDescent="0.25">
      <c r="B1083" s="46"/>
      <c r="C1083" s="46"/>
      <c r="D1083" s="241"/>
      <c r="E1083" s="46"/>
      <c r="F1083" s="46"/>
      <c r="G1083" s="49"/>
      <c r="H1083" s="49"/>
      <c r="I1083" s="49"/>
      <c r="J1083" s="49"/>
      <c r="K1083" s="47"/>
    </row>
    <row r="1084" spans="2:11" x14ac:dyDescent="0.25">
      <c r="B1084" s="46"/>
      <c r="C1084" s="46"/>
      <c r="D1084" s="241"/>
      <c r="E1084" s="46"/>
      <c r="F1084" s="46"/>
      <c r="G1084" s="49"/>
      <c r="H1084" s="49"/>
      <c r="I1084" s="49"/>
      <c r="J1084" s="49"/>
      <c r="K1084" s="47"/>
    </row>
    <row r="1085" spans="2:11" x14ac:dyDescent="0.25">
      <c r="B1085" s="46"/>
      <c r="C1085" s="46"/>
      <c r="D1085" s="241"/>
      <c r="E1085" s="46"/>
      <c r="F1085" s="46"/>
      <c r="G1085" s="49"/>
      <c r="H1085" s="49"/>
      <c r="I1085" s="49"/>
      <c r="J1085" s="49"/>
      <c r="K1085" s="47"/>
    </row>
    <row r="1086" spans="2:11" x14ac:dyDescent="0.25">
      <c r="B1086" s="46"/>
      <c r="C1086" s="46"/>
      <c r="D1086" s="241"/>
      <c r="E1086" s="46"/>
      <c r="F1086" s="46"/>
      <c r="G1086" s="49"/>
      <c r="H1086" s="49"/>
      <c r="I1086" s="49"/>
      <c r="J1086" s="49"/>
      <c r="K1086" s="47"/>
    </row>
    <row r="1087" spans="2:11" x14ac:dyDescent="0.25">
      <c r="B1087" s="46"/>
      <c r="C1087" s="46"/>
      <c r="D1087" s="241"/>
      <c r="E1087" s="46"/>
      <c r="F1087" s="46"/>
      <c r="G1087" s="49"/>
      <c r="H1087" s="49"/>
      <c r="I1087" s="49"/>
      <c r="J1087" s="49"/>
      <c r="K1087" s="47"/>
    </row>
    <row r="1088" spans="2:11" x14ac:dyDescent="0.25">
      <c r="B1088" s="46"/>
      <c r="C1088" s="46"/>
      <c r="D1088" s="241"/>
      <c r="E1088" s="46"/>
      <c r="F1088" s="46"/>
      <c r="G1088" s="49"/>
      <c r="H1088" s="49"/>
      <c r="I1088" s="49"/>
      <c r="J1088" s="49"/>
      <c r="K1088" s="47"/>
    </row>
    <row r="1089" spans="2:11" x14ac:dyDescent="0.25">
      <c r="B1089" s="46"/>
      <c r="C1089" s="46"/>
      <c r="D1089" s="241"/>
      <c r="E1089" s="46"/>
      <c r="F1089" s="46"/>
      <c r="G1089" s="49"/>
      <c r="H1089" s="49"/>
      <c r="I1089" s="49"/>
      <c r="J1089" s="49"/>
      <c r="K1089" s="47"/>
    </row>
    <row r="1090" spans="2:11" x14ac:dyDescent="0.25">
      <c r="B1090" s="46"/>
      <c r="C1090" s="46"/>
      <c r="D1090" s="241"/>
      <c r="E1090" s="46"/>
      <c r="F1090" s="46"/>
      <c r="G1090" s="49"/>
      <c r="H1090" s="49"/>
      <c r="I1090" s="49"/>
      <c r="J1090" s="49"/>
      <c r="K1090" s="47"/>
    </row>
    <row r="1091" spans="2:11" x14ac:dyDescent="0.25">
      <c r="B1091" s="46"/>
      <c r="C1091" s="46"/>
      <c r="D1091" s="241"/>
      <c r="E1091" s="46"/>
      <c r="F1091" s="46"/>
      <c r="G1091" s="49"/>
      <c r="H1091" s="49"/>
      <c r="I1091" s="49"/>
      <c r="J1091" s="49"/>
      <c r="K1091" s="47"/>
    </row>
    <row r="1092" spans="2:11" x14ac:dyDescent="0.25">
      <c r="B1092" s="46"/>
      <c r="C1092" s="46"/>
      <c r="D1092" s="241"/>
      <c r="E1092" s="46"/>
      <c r="F1092" s="46"/>
      <c r="G1092" s="49"/>
      <c r="H1092" s="49"/>
      <c r="I1092" s="49"/>
      <c r="J1092" s="49"/>
      <c r="K1092" s="47"/>
    </row>
    <row r="1093" spans="2:11" x14ac:dyDescent="0.25">
      <c r="B1093" s="46"/>
      <c r="C1093" s="46"/>
      <c r="D1093" s="241"/>
      <c r="E1093" s="46"/>
      <c r="F1093" s="46"/>
      <c r="G1093" s="49"/>
      <c r="H1093" s="49"/>
      <c r="I1093" s="49"/>
      <c r="J1093" s="49"/>
      <c r="K1093" s="47"/>
    </row>
    <row r="1094" spans="2:11" x14ac:dyDescent="0.25">
      <c r="B1094" s="46"/>
      <c r="C1094" s="46"/>
      <c r="D1094" s="241"/>
      <c r="E1094" s="46"/>
      <c r="F1094" s="46"/>
      <c r="G1094" s="49"/>
      <c r="H1094" s="49"/>
      <c r="I1094" s="49"/>
      <c r="J1094" s="49"/>
      <c r="K1094" s="47"/>
    </row>
    <row r="1095" spans="2:11" x14ac:dyDescent="0.25">
      <c r="B1095" s="46"/>
      <c r="C1095" s="46"/>
      <c r="D1095" s="241"/>
      <c r="E1095" s="46"/>
      <c r="F1095" s="46"/>
      <c r="G1095" s="49"/>
      <c r="H1095" s="49"/>
      <c r="I1095" s="49"/>
      <c r="J1095" s="49"/>
      <c r="K1095" s="47"/>
    </row>
    <row r="1096" spans="2:11" x14ac:dyDescent="0.25">
      <c r="B1096" s="46"/>
      <c r="C1096" s="46"/>
      <c r="D1096" s="241"/>
      <c r="E1096" s="46"/>
      <c r="F1096" s="46"/>
      <c r="G1096" s="49"/>
      <c r="H1096" s="49"/>
      <c r="I1096" s="49"/>
      <c r="J1096" s="49"/>
      <c r="K1096" s="47"/>
    </row>
    <row r="1097" spans="2:11" x14ac:dyDescent="0.25">
      <c r="B1097" s="46"/>
      <c r="C1097" s="46"/>
      <c r="D1097" s="241"/>
      <c r="E1097" s="46"/>
      <c r="F1097" s="46"/>
      <c r="G1097" s="49"/>
      <c r="H1097" s="49"/>
      <c r="I1097" s="49"/>
      <c r="J1097" s="49"/>
      <c r="K1097" s="47"/>
    </row>
    <row r="1098" spans="2:11" x14ac:dyDescent="0.25">
      <c r="B1098" s="46"/>
      <c r="C1098" s="46"/>
      <c r="D1098" s="241"/>
      <c r="E1098" s="46"/>
      <c r="F1098" s="46"/>
      <c r="G1098" s="49"/>
      <c r="H1098" s="49"/>
      <c r="I1098" s="49"/>
      <c r="J1098" s="49"/>
      <c r="K1098" s="47"/>
    </row>
    <row r="1099" spans="2:11" x14ac:dyDescent="0.25">
      <c r="B1099" s="46"/>
      <c r="C1099" s="46"/>
      <c r="D1099" s="241"/>
      <c r="E1099" s="46"/>
      <c r="F1099" s="46"/>
      <c r="G1099" s="49"/>
      <c r="H1099" s="49"/>
      <c r="I1099" s="49"/>
      <c r="J1099" s="49"/>
      <c r="K1099" s="47"/>
    </row>
    <row r="1100" spans="2:11" x14ac:dyDescent="0.25">
      <c r="B1100" s="46"/>
      <c r="C1100" s="46"/>
      <c r="D1100" s="241"/>
      <c r="E1100" s="46"/>
      <c r="F1100" s="46"/>
      <c r="G1100" s="49"/>
      <c r="H1100" s="49"/>
      <c r="I1100" s="49"/>
      <c r="J1100" s="49"/>
      <c r="K1100" s="47"/>
    </row>
    <row r="1101" spans="2:11" x14ac:dyDescent="0.25">
      <c r="B1101" s="46"/>
      <c r="C1101" s="46"/>
      <c r="D1101" s="241"/>
      <c r="E1101" s="46"/>
      <c r="F1101" s="46"/>
      <c r="G1101" s="49"/>
      <c r="H1101" s="49"/>
      <c r="I1101" s="49"/>
      <c r="J1101" s="49"/>
      <c r="K1101" s="47"/>
    </row>
    <row r="1102" spans="2:11" x14ac:dyDescent="0.25">
      <c r="B1102" s="46"/>
      <c r="C1102" s="46"/>
      <c r="D1102" s="241"/>
      <c r="E1102" s="46"/>
      <c r="F1102" s="46"/>
      <c r="G1102" s="49"/>
      <c r="H1102" s="49"/>
      <c r="I1102" s="49"/>
      <c r="J1102" s="49"/>
      <c r="K1102" s="47"/>
    </row>
    <row r="1103" spans="2:11" x14ac:dyDescent="0.25">
      <c r="B1103" s="46"/>
      <c r="C1103" s="46"/>
      <c r="D1103" s="241"/>
      <c r="E1103" s="46"/>
      <c r="F1103" s="46"/>
      <c r="G1103" s="49"/>
      <c r="H1103" s="49"/>
      <c r="I1103" s="49"/>
      <c r="J1103" s="49"/>
      <c r="K1103" s="47"/>
    </row>
    <row r="1104" spans="2:11" x14ac:dyDescent="0.25">
      <c r="B1104" s="46"/>
      <c r="C1104" s="46"/>
      <c r="D1104" s="241"/>
      <c r="E1104" s="46"/>
      <c r="F1104" s="46"/>
      <c r="G1104" s="49"/>
      <c r="H1104" s="49"/>
      <c r="I1104" s="49"/>
      <c r="J1104" s="49"/>
      <c r="K1104" s="47"/>
    </row>
    <row r="1105" spans="2:11" x14ac:dyDescent="0.25">
      <c r="B1105" s="46"/>
      <c r="C1105" s="46"/>
      <c r="D1105" s="241"/>
      <c r="E1105" s="46"/>
      <c r="F1105" s="46"/>
      <c r="G1105" s="49"/>
      <c r="H1105" s="49"/>
      <c r="I1105" s="49"/>
      <c r="J1105" s="49"/>
      <c r="K1105" s="47"/>
    </row>
    <row r="1106" spans="2:11" x14ac:dyDescent="0.25">
      <c r="B1106" s="46"/>
      <c r="C1106" s="46"/>
      <c r="D1106" s="241"/>
      <c r="E1106" s="46"/>
      <c r="F1106" s="46"/>
      <c r="G1106" s="49"/>
      <c r="H1106" s="49"/>
      <c r="I1106" s="49"/>
      <c r="J1106" s="49"/>
      <c r="K1106" s="47"/>
    </row>
    <row r="1107" spans="2:11" x14ac:dyDescent="0.25">
      <c r="B1107" s="46"/>
      <c r="C1107" s="46"/>
      <c r="D1107" s="241"/>
      <c r="E1107" s="46"/>
      <c r="F1107" s="46"/>
      <c r="G1107" s="49"/>
      <c r="H1107" s="49"/>
      <c r="I1107" s="49"/>
      <c r="J1107" s="49"/>
      <c r="K1107" s="47"/>
    </row>
    <row r="1108" spans="2:11" x14ac:dyDescent="0.25">
      <c r="B1108" s="46"/>
      <c r="C1108" s="46"/>
      <c r="D1108" s="241"/>
      <c r="E1108" s="46"/>
      <c r="F1108" s="46"/>
      <c r="G1108" s="49"/>
      <c r="H1108" s="49"/>
      <c r="I1108" s="49"/>
      <c r="J1108" s="49"/>
      <c r="K1108" s="47"/>
    </row>
    <row r="1109" spans="2:11" x14ac:dyDescent="0.25">
      <c r="B1109" s="46"/>
      <c r="C1109" s="46"/>
      <c r="D1109" s="241"/>
      <c r="E1109" s="46"/>
      <c r="F1109" s="46"/>
      <c r="G1109" s="49"/>
      <c r="H1109" s="49"/>
      <c r="I1109" s="49"/>
      <c r="J1109" s="49"/>
      <c r="K1109" s="47"/>
    </row>
    <row r="1110" spans="2:11" x14ac:dyDescent="0.25">
      <c r="B1110" s="46"/>
      <c r="C1110" s="46"/>
      <c r="D1110" s="241"/>
      <c r="E1110" s="46"/>
      <c r="F1110" s="46"/>
      <c r="G1110" s="49"/>
      <c r="H1110" s="49"/>
      <c r="I1110" s="49"/>
      <c r="J1110" s="49"/>
      <c r="K1110" s="47"/>
    </row>
    <row r="1111" spans="2:11" x14ac:dyDescent="0.25">
      <c r="B1111" s="46"/>
      <c r="C1111" s="46"/>
      <c r="D1111" s="241"/>
      <c r="E1111" s="46"/>
      <c r="F1111" s="46"/>
      <c r="G1111" s="49"/>
      <c r="H1111" s="49"/>
      <c r="I1111" s="49"/>
      <c r="J1111" s="49"/>
      <c r="K1111" s="47"/>
    </row>
    <row r="1112" spans="2:11" x14ac:dyDescent="0.25">
      <c r="B1112" s="46"/>
      <c r="C1112" s="46"/>
      <c r="D1112" s="241"/>
      <c r="E1112" s="46"/>
      <c r="F1112" s="46"/>
      <c r="G1112" s="49"/>
      <c r="H1112" s="49"/>
      <c r="I1112" s="49"/>
      <c r="J1112" s="49"/>
      <c r="K1112" s="47"/>
    </row>
    <row r="1113" spans="2:11" x14ac:dyDescent="0.25">
      <c r="B1113" s="46"/>
      <c r="C1113" s="46"/>
      <c r="D1113" s="241"/>
      <c r="E1113" s="46"/>
      <c r="F1113" s="46"/>
      <c r="G1113" s="49"/>
      <c r="H1113" s="49"/>
      <c r="I1113" s="49"/>
      <c r="J1113" s="49"/>
      <c r="K1113" s="47"/>
    </row>
    <row r="1114" spans="2:11" x14ac:dyDescent="0.25">
      <c r="B1114" s="46"/>
      <c r="C1114" s="46"/>
      <c r="D1114" s="241"/>
      <c r="E1114" s="46"/>
      <c r="F1114" s="46"/>
      <c r="G1114" s="49"/>
      <c r="H1114" s="49"/>
      <c r="I1114" s="49"/>
      <c r="J1114" s="49"/>
      <c r="K1114" s="47"/>
    </row>
    <row r="1115" spans="2:11" x14ac:dyDescent="0.25">
      <c r="B1115" s="46"/>
      <c r="C1115" s="46"/>
      <c r="D1115" s="241"/>
      <c r="E1115" s="46"/>
      <c r="F1115" s="46"/>
      <c r="G1115" s="49"/>
      <c r="H1115" s="49"/>
      <c r="I1115" s="49"/>
      <c r="J1115" s="49"/>
      <c r="K1115" s="47"/>
    </row>
    <row r="1116" spans="2:11" x14ac:dyDescent="0.25">
      <c r="B1116" s="46"/>
      <c r="C1116" s="46"/>
      <c r="D1116" s="241"/>
      <c r="E1116" s="46"/>
      <c r="F1116" s="46"/>
      <c r="G1116" s="49"/>
      <c r="H1116" s="49"/>
      <c r="I1116" s="49"/>
      <c r="J1116" s="49"/>
      <c r="K1116" s="47"/>
    </row>
    <row r="1117" spans="2:11" x14ac:dyDescent="0.25">
      <c r="B1117" s="46"/>
      <c r="C1117" s="46"/>
      <c r="D1117" s="241"/>
      <c r="E1117" s="46"/>
      <c r="F1117" s="46"/>
      <c r="G1117" s="49"/>
      <c r="H1117" s="49"/>
      <c r="I1117" s="49"/>
      <c r="J1117" s="49"/>
      <c r="K1117" s="47"/>
    </row>
    <row r="1118" spans="2:11" x14ac:dyDescent="0.25">
      <c r="B1118" s="46"/>
      <c r="C1118" s="46"/>
      <c r="D1118" s="241"/>
      <c r="E1118" s="46"/>
      <c r="F1118" s="46"/>
      <c r="G1118" s="49"/>
      <c r="H1118" s="49"/>
      <c r="I1118" s="49"/>
      <c r="J1118" s="49"/>
      <c r="K1118" s="47"/>
    </row>
    <row r="1119" spans="2:11" x14ac:dyDescent="0.25">
      <c r="B1119" s="46"/>
      <c r="C1119" s="46"/>
      <c r="D1119" s="241"/>
      <c r="E1119" s="46"/>
      <c r="F1119" s="46"/>
      <c r="G1119" s="49"/>
      <c r="H1119" s="49"/>
      <c r="I1119" s="49"/>
      <c r="J1119" s="49"/>
      <c r="K1119" s="47"/>
    </row>
    <row r="1120" spans="2:11" x14ac:dyDescent="0.25">
      <c r="B1120" s="46"/>
      <c r="C1120" s="46"/>
      <c r="D1120" s="241"/>
      <c r="E1120" s="46"/>
      <c r="F1120" s="46"/>
      <c r="G1120" s="49"/>
      <c r="H1120" s="49"/>
      <c r="I1120" s="49"/>
      <c r="J1120" s="49"/>
      <c r="K1120" s="47"/>
    </row>
    <row r="1121" spans="2:11" x14ac:dyDescent="0.25">
      <c r="B1121" s="46"/>
      <c r="C1121" s="46"/>
      <c r="D1121" s="241"/>
      <c r="E1121" s="46"/>
      <c r="F1121" s="46"/>
      <c r="G1121" s="49"/>
      <c r="H1121" s="49"/>
      <c r="I1121" s="49"/>
      <c r="J1121" s="49"/>
      <c r="K1121" s="47"/>
    </row>
    <row r="1122" spans="2:11" x14ac:dyDescent="0.25">
      <c r="B1122" s="46"/>
      <c r="C1122" s="46"/>
      <c r="D1122" s="241"/>
      <c r="E1122" s="46"/>
      <c r="F1122" s="46"/>
      <c r="G1122" s="49"/>
      <c r="H1122" s="49"/>
      <c r="I1122" s="49"/>
      <c r="J1122" s="49"/>
      <c r="K1122" s="47"/>
    </row>
    <row r="1123" spans="2:11" x14ac:dyDescent="0.25">
      <c r="B1123" s="46"/>
      <c r="C1123" s="46"/>
      <c r="D1123" s="241"/>
      <c r="E1123" s="46"/>
      <c r="F1123" s="46"/>
      <c r="G1123" s="49"/>
      <c r="H1123" s="49"/>
      <c r="I1123" s="49"/>
      <c r="J1123" s="49"/>
      <c r="K1123" s="47"/>
    </row>
    <row r="1124" spans="2:11" x14ac:dyDescent="0.25">
      <c r="B1124" s="46"/>
      <c r="C1124" s="46"/>
      <c r="D1124" s="241"/>
      <c r="E1124" s="46"/>
      <c r="F1124" s="46"/>
      <c r="G1124" s="49"/>
      <c r="H1124" s="49"/>
      <c r="I1124" s="49"/>
      <c r="J1124" s="49"/>
      <c r="K1124" s="47"/>
    </row>
    <row r="1125" spans="2:11" x14ac:dyDescent="0.25">
      <c r="B1125" s="46"/>
      <c r="C1125" s="46"/>
      <c r="D1125" s="241"/>
      <c r="E1125" s="46"/>
      <c r="F1125" s="46"/>
      <c r="G1125" s="49"/>
      <c r="H1125" s="49"/>
      <c r="I1125" s="49"/>
      <c r="J1125" s="49"/>
      <c r="K1125" s="47"/>
    </row>
    <row r="1126" spans="2:11" x14ac:dyDescent="0.25">
      <c r="B1126" s="46"/>
      <c r="C1126" s="46"/>
      <c r="D1126" s="241"/>
      <c r="E1126" s="46"/>
      <c r="F1126" s="46"/>
      <c r="G1126" s="49"/>
      <c r="H1126" s="49"/>
      <c r="I1126" s="49"/>
      <c r="J1126" s="49"/>
      <c r="K1126" s="47"/>
    </row>
    <row r="1127" spans="2:11" x14ac:dyDescent="0.25">
      <c r="B1127" s="46"/>
      <c r="C1127" s="46"/>
      <c r="D1127" s="241"/>
      <c r="E1127" s="46"/>
      <c r="F1127" s="46"/>
      <c r="G1127" s="49"/>
      <c r="H1127" s="49"/>
      <c r="I1127" s="49"/>
      <c r="J1127" s="49"/>
      <c r="K1127" s="47"/>
    </row>
    <row r="1128" spans="2:11" x14ac:dyDescent="0.25">
      <c r="B1128" s="46"/>
      <c r="C1128" s="46"/>
      <c r="D1128" s="241"/>
      <c r="E1128" s="46"/>
      <c r="F1128" s="46"/>
      <c r="G1128" s="49"/>
      <c r="H1128" s="49"/>
      <c r="I1128" s="49"/>
      <c r="J1128" s="49"/>
      <c r="K1128" s="47"/>
    </row>
    <row r="1129" spans="2:11" x14ac:dyDescent="0.25">
      <c r="B1129" s="46"/>
      <c r="C1129" s="46"/>
      <c r="D1129" s="241"/>
      <c r="E1129" s="46"/>
      <c r="F1129" s="46"/>
      <c r="G1129" s="49"/>
      <c r="H1129" s="49"/>
      <c r="I1129" s="49"/>
      <c r="J1129" s="49"/>
      <c r="K1129" s="47"/>
    </row>
    <row r="1130" spans="2:11" x14ac:dyDescent="0.25">
      <c r="B1130" s="46"/>
      <c r="C1130" s="46"/>
      <c r="D1130" s="241"/>
      <c r="E1130" s="46"/>
      <c r="F1130" s="46"/>
      <c r="G1130" s="49"/>
      <c r="H1130" s="49"/>
      <c r="I1130" s="49"/>
      <c r="J1130" s="49"/>
      <c r="K1130" s="47"/>
    </row>
    <row r="1131" spans="2:11" x14ac:dyDescent="0.25">
      <c r="B1131" s="46"/>
      <c r="C1131" s="46"/>
      <c r="D1131" s="241"/>
      <c r="E1131" s="46"/>
      <c r="F1131" s="46"/>
      <c r="G1131" s="49"/>
      <c r="H1131" s="49"/>
      <c r="I1131" s="49"/>
      <c r="J1131" s="49"/>
      <c r="K1131" s="47"/>
    </row>
    <row r="1132" spans="2:11" x14ac:dyDescent="0.25">
      <c r="B1132" s="46"/>
      <c r="C1132" s="46"/>
      <c r="D1132" s="241"/>
      <c r="E1132" s="46"/>
      <c r="F1132" s="46"/>
      <c r="G1132" s="49"/>
      <c r="H1132" s="49"/>
      <c r="I1132" s="49"/>
      <c r="J1132" s="49"/>
      <c r="K1132" s="47"/>
    </row>
    <row r="1133" spans="2:11" x14ac:dyDescent="0.25">
      <c r="B1133" s="46"/>
      <c r="C1133" s="46"/>
      <c r="D1133" s="241"/>
      <c r="E1133" s="46"/>
      <c r="F1133" s="46"/>
      <c r="G1133" s="49"/>
      <c r="H1133" s="49"/>
      <c r="I1133" s="49"/>
      <c r="J1133" s="49"/>
      <c r="K1133" s="47"/>
    </row>
    <row r="1134" spans="2:11" x14ac:dyDescent="0.25">
      <c r="B1134" s="46"/>
      <c r="C1134" s="46"/>
      <c r="D1134" s="241"/>
      <c r="E1134" s="46"/>
      <c r="F1134" s="46"/>
      <c r="G1134" s="49"/>
      <c r="H1134" s="49"/>
      <c r="I1134" s="49"/>
      <c r="J1134" s="49"/>
      <c r="K1134" s="47"/>
    </row>
    <row r="1135" spans="2:11" x14ac:dyDescent="0.25">
      <c r="B1135" s="46"/>
      <c r="C1135" s="46"/>
      <c r="D1135" s="241"/>
      <c r="E1135" s="46"/>
      <c r="F1135" s="46"/>
      <c r="G1135" s="49"/>
      <c r="H1135" s="49"/>
      <c r="I1135" s="49"/>
      <c r="J1135" s="49"/>
      <c r="K1135" s="47"/>
    </row>
    <row r="1136" spans="2:11" x14ac:dyDescent="0.25">
      <c r="B1136" s="46"/>
      <c r="C1136" s="46"/>
      <c r="D1136" s="241"/>
      <c r="E1136" s="46"/>
      <c r="F1136" s="46"/>
      <c r="G1136" s="49"/>
      <c r="H1136" s="49"/>
      <c r="I1136" s="49"/>
      <c r="J1136" s="49"/>
      <c r="K1136" s="47"/>
    </row>
    <row r="1137" spans="2:11" x14ac:dyDescent="0.25">
      <c r="B1137" s="46"/>
      <c r="C1137" s="46"/>
      <c r="D1137" s="241"/>
      <c r="E1137" s="46"/>
      <c r="F1137" s="46"/>
      <c r="G1137" s="49"/>
      <c r="H1137" s="49"/>
      <c r="I1137" s="49"/>
      <c r="J1137" s="49"/>
      <c r="K1137" s="47"/>
    </row>
    <row r="1138" spans="2:11" x14ac:dyDescent="0.25">
      <c r="B1138" s="46"/>
      <c r="C1138" s="46"/>
      <c r="D1138" s="241"/>
      <c r="E1138" s="46"/>
      <c r="F1138" s="46"/>
      <c r="G1138" s="49"/>
      <c r="H1138" s="49"/>
      <c r="I1138" s="49"/>
      <c r="J1138" s="49"/>
      <c r="K1138" s="47"/>
    </row>
    <row r="1139" spans="2:11" x14ac:dyDescent="0.25">
      <c r="B1139" s="46"/>
      <c r="C1139" s="46"/>
      <c r="D1139" s="241"/>
      <c r="E1139" s="46"/>
      <c r="F1139" s="46"/>
      <c r="G1139" s="49"/>
      <c r="H1139" s="49"/>
      <c r="I1139" s="49"/>
      <c r="J1139" s="49"/>
      <c r="K1139" s="47"/>
    </row>
    <row r="1140" spans="2:11" x14ac:dyDescent="0.25">
      <c r="B1140" s="46"/>
      <c r="C1140" s="46"/>
      <c r="D1140" s="241"/>
      <c r="E1140" s="46"/>
      <c r="F1140" s="46"/>
      <c r="G1140" s="49"/>
      <c r="H1140" s="49"/>
      <c r="I1140" s="49"/>
      <c r="J1140" s="49"/>
      <c r="K1140" s="47"/>
    </row>
    <row r="1141" spans="2:11" x14ac:dyDescent="0.25">
      <c r="B1141" s="46"/>
      <c r="C1141" s="46"/>
      <c r="D1141" s="241"/>
      <c r="E1141" s="46"/>
      <c r="F1141" s="46"/>
      <c r="G1141" s="49"/>
      <c r="H1141" s="49"/>
      <c r="I1141" s="49"/>
      <c r="J1141" s="49"/>
      <c r="K1141" s="47"/>
    </row>
    <row r="1142" spans="2:11" x14ac:dyDescent="0.25">
      <c r="B1142" s="46"/>
      <c r="C1142" s="46"/>
      <c r="D1142" s="241"/>
      <c r="E1142" s="46"/>
      <c r="F1142" s="46"/>
      <c r="G1142" s="49"/>
      <c r="H1142" s="49"/>
      <c r="I1142" s="49"/>
      <c r="J1142" s="49"/>
      <c r="K1142" s="47"/>
    </row>
    <row r="1143" spans="2:11" x14ac:dyDescent="0.25">
      <c r="B1143" s="46"/>
      <c r="C1143" s="46"/>
      <c r="D1143" s="241"/>
      <c r="E1143" s="46"/>
      <c r="F1143" s="46"/>
      <c r="G1143" s="49"/>
      <c r="H1143" s="49"/>
      <c r="I1143" s="49"/>
      <c r="J1143" s="49"/>
      <c r="K1143" s="47"/>
    </row>
    <row r="1144" spans="2:11" x14ac:dyDescent="0.25">
      <c r="B1144" s="46"/>
      <c r="C1144" s="46"/>
      <c r="D1144" s="241"/>
      <c r="E1144" s="46"/>
      <c r="F1144" s="46"/>
      <c r="G1144" s="49"/>
      <c r="H1144" s="49"/>
      <c r="I1144" s="49"/>
      <c r="J1144" s="49"/>
      <c r="K1144" s="47"/>
    </row>
    <row r="1145" spans="2:11" x14ac:dyDescent="0.25">
      <c r="B1145" s="46"/>
      <c r="C1145" s="46"/>
      <c r="D1145" s="241"/>
      <c r="E1145" s="46"/>
      <c r="F1145" s="46"/>
      <c r="G1145" s="49"/>
      <c r="H1145" s="49"/>
      <c r="I1145" s="49"/>
      <c r="J1145" s="49"/>
      <c r="K1145" s="47"/>
    </row>
    <row r="1146" spans="2:11" x14ac:dyDescent="0.25">
      <c r="B1146" s="46"/>
      <c r="C1146" s="46"/>
      <c r="D1146" s="241"/>
      <c r="E1146" s="46"/>
      <c r="F1146" s="46"/>
      <c r="G1146" s="49"/>
      <c r="H1146" s="49"/>
      <c r="I1146" s="49"/>
      <c r="J1146" s="49"/>
      <c r="K1146" s="47"/>
    </row>
    <row r="1147" spans="2:11" x14ac:dyDescent="0.25">
      <c r="B1147" s="46"/>
      <c r="C1147" s="46"/>
      <c r="D1147" s="241"/>
      <c r="E1147" s="46"/>
      <c r="F1147" s="46"/>
      <c r="G1147" s="49"/>
      <c r="H1147" s="49"/>
      <c r="I1147" s="49"/>
      <c r="J1147" s="49"/>
      <c r="K1147" s="47"/>
    </row>
    <row r="1148" spans="2:11" x14ac:dyDescent="0.25">
      <c r="B1148" s="46"/>
      <c r="C1148" s="46"/>
      <c r="D1148" s="241"/>
      <c r="E1148" s="46"/>
      <c r="F1148" s="46"/>
      <c r="G1148" s="49"/>
      <c r="H1148" s="49"/>
      <c r="I1148" s="49"/>
      <c r="J1148" s="49"/>
      <c r="K1148" s="47"/>
    </row>
    <row r="1149" spans="2:11" x14ac:dyDescent="0.25">
      <c r="B1149" s="46"/>
      <c r="C1149" s="46"/>
      <c r="D1149" s="241"/>
      <c r="E1149" s="46"/>
      <c r="F1149" s="46"/>
      <c r="G1149" s="49"/>
      <c r="H1149" s="49"/>
      <c r="I1149" s="49"/>
      <c r="J1149" s="49"/>
      <c r="K1149" s="47"/>
    </row>
    <row r="1150" spans="2:11" x14ac:dyDescent="0.25">
      <c r="B1150" s="46"/>
      <c r="C1150" s="46"/>
      <c r="D1150" s="241"/>
      <c r="E1150" s="46"/>
      <c r="F1150" s="46"/>
      <c r="G1150" s="49"/>
      <c r="H1150" s="49"/>
      <c r="I1150" s="49"/>
      <c r="J1150" s="49"/>
      <c r="K1150" s="47"/>
    </row>
    <row r="1151" spans="2:11" x14ac:dyDescent="0.25">
      <c r="B1151" s="46"/>
      <c r="C1151" s="46"/>
      <c r="D1151" s="241"/>
      <c r="E1151" s="46"/>
      <c r="F1151" s="46"/>
      <c r="G1151" s="49"/>
      <c r="H1151" s="49"/>
      <c r="I1151" s="49"/>
      <c r="J1151" s="49"/>
      <c r="K1151" s="47"/>
    </row>
    <row r="1152" spans="2:11" x14ac:dyDescent="0.25">
      <c r="B1152" s="46"/>
      <c r="C1152" s="46"/>
      <c r="D1152" s="241"/>
      <c r="E1152" s="46"/>
      <c r="F1152" s="46"/>
      <c r="G1152" s="49"/>
      <c r="H1152" s="49"/>
      <c r="I1152" s="49"/>
      <c r="J1152" s="49"/>
      <c r="K1152" s="47"/>
    </row>
    <row r="1153" spans="2:11" x14ac:dyDescent="0.25">
      <c r="B1153" s="46"/>
      <c r="C1153" s="46"/>
      <c r="D1153" s="241"/>
      <c r="E1153" s="46"/>
      <c r="F1153" s="46"/>
      <c r="G1153" s="49"/>
      <c r="H1153" s="49"/>
      <c r="I1153" s="49"/>
      <c r="J1153" s="49"/>
      <c r="K1153" s="47"/>
    </row>
    <row r="1154" spans="2:11" x14ac:dyDescent="0.25">
      <c r="B1154" s="46"/>
      <c r="C1154" s="46"/>
      <c r="D1154" s="241"/>
      <c r="E1154" s="46"/>
      <c r="F1154" s="46"/>
      <c r="G1154" s="49"/>
      <c r="H1154" s="49"/>
      <c r="I1154" s="49"/>
      <c r="J1154" s="49"/>
      <c r="K1154" s="47"/>
    </row>
    <row r="1155" spans="2:11" x14ac:dyDescent="0.25">
      <c r="B1155" s="46"/>
      <c r="C1155" s="46"/>
      <c r="D1155" s="241"/>
      <c r="E1155" s="46"/>
      <c r="F1155" s="46"/>
      <c r="G1155" s="49"/>
      <c r="H1155" s="49"/>
      <c r="I1155" s="49"/>
      <c r="J1155" s="49"/>
      <c r="K1155" s="47"/>
    </row>
    <row r="1156" spans="2:11" x14ac:dyDescent="0.25">
      <c r="B1156" s="46"/>
      <c r="C1156" s="46"/>
      <c r="D1156" s="241"/>
      <c r="E1156" s="46"/>
      <c r="F1156" s="46"/>
      <c r="G1156" s="49"/>
      <c r="H1156" s="49"/>
      <c r="I1156" s="49"/>
      <c r="J1156" s="49"/>
      <c r="K1156" s="47"/>
    </row>
    <row r="1157" spans="2:11" x14ac:dyDescent="0.25">
      <c r="B1157" s="46"/>
      <c r="C1157" s="46"/>
      <c r="D1157" s="241"/>
      <c r="E1157" s="46"/>
      <c r="F1157" s="46"/>
      <c r="G1157" s="49"/>
      <c r="H1157" s="49"/>
      <c r="I1157" s="49"/>
      <c r="J1157" s="49"/>
      <c r="K1157" s="47"/>
    </row>
    <row r="1158" spans="2:11" x14ac:dyDescent="0.25">
      <c r="B1158" s="46"/>
      <c r="C1158" s="46"/>
      <c r="D1158" s="241"/>
      <c r="E1158" s="46"/>
      <c r="F1158" s="46"/>
      <c r="G1158" s="49"/>
      <c r="H1158" s="49"/>
      <c r="I1158" s="49"/>
      <c r="J1158" s="49"/>
      <c r="K1158" s="47"/>
    </row>
    <row r="1159" spans="2:11" x14ac:dyDescent="0.25">
      <c r="B1159" s="46"/>
      <c r="C1159" s="46"/>
      <c r="D1159" s="241"/>
      <c r="E1159" s="46"/>
      <c r="F1159" s="46"/>
      <c r="G1159" s="49"/>
      <c r="H1159" s="49"/>
      <c r="I1159" s="49"/>
      <c r="J1159" s="49"/>
      <c r="K1159" s="47"/>
    </row>
    <row r="1160" spans="2:11" x14ac:dyDescent="0.25">
      <c r="B1160" s="46"/>
      <c r="C1160" s="46"/>
      <c r="D1160" s="241"/>
      <c r="E1160" s="46"/>
      <c r="F1160" s="46"/>
      <c r="G1160" s="49"/>
      <c r="H1160" s="49"/>
      <c r="I1160" s="49"/>
      <c r="J1160" s="49"/>
      <c r="K1160" s="47"/>
    </row>
    <row r="1161" spans="2:11" x14ac:dyDescent="0.25">
      <c r="B1161" s="46"/>
      <c r="C1161" s="46"/>
      <c r="D1161" s="241"/>
      <c r="E1161" s="46"/>
      <c r="F1161" s="46"/>
      <c r="G1161" s="49"/>
      <c r="H1161" s="49"/>
      <c r="I1161" s="49"/>
      <c r="J1161" s="49"/>
      <c r="K1161" s="47"/>
    </row>
    <row r="1162" spans="2:11" x14ac:dyDescent="0.25">
      <c r="B1162" s="46"/>
      <c r="C1162" s="46"/>
      <c r="D1162" s="241"/>
      <c r="E1162" s="46"/>
      <c r="F1162" s="46"/>
      <c r="G1162" s="49"/>
      <c r="H1162" s="49"/>
      <c r="I1162" s="49"/>
      <c r="J1162" s="49"/>
      <c r="K1162" s="47"/>
    </row>
    <row r="1163" spans="2:11" x14ac:dyDescent="0.25">
      <c r="B1163" s="46"/>
      <c r="C1163" s="46"/>
      <c r="D1163" s="241"/>
      <c r="E1163" s="46"/>
      <c r="F1163" s="46"/>
      <c r="G1163" s="49"/>
      <c r="H1163" s="49"/>
      <c r="I1163" s="49"/>
      <c r="J1163" s="49"/>
      <c r="K1163" s="47"/>
    </row>
    <row r="1164" spans="2:11" x14ac:dyDescent="0.25">
      <c r="B1164" s="46"/>
      <c r="C1164" s="46"/>
      <c r="D1164" s="241"/>
      <c r="E1164" s="46"/>
      <c r="F1164" s="46"/>
      <c r="G1164" s="49"/>
      <c r="H1164" s="49"/>
      <c r="I1164" s="49"/>
      <c r="J1164" s="49"/>
      <c r="K1164" s="47"/>
    </row>
    <row r="1165" spans="2:11" x14ac:dyDescent="0.25">
      <c r="B1165" s="46"/>
      <c r="C1165" s="46"/>
      <c r="D1165" s="241"/>
      <c r="E1165" s="46"/>
      <c r="F1165" s="46"/>
      <c r="G1165" s="49"/>
      <c r="H1165" s="49"/>
      <c r="I1165" s="49"/>
      <c r="J1165" s="49"/>
      <c r="K1165" s="47"/>
    </row>
    <row r="1166" spans="2:11" x14ac:dyDescent="0.25">
      <c r="B1166" s="46"/>
      <c r="C1166" s="46"/>
      <c r="D1166" s="241"/>
      <c r="E1166" s="46"/>
      <c r="F1166" s="46"/>
      <c r="G1166" s="49"/>
      <c r="H1166" s="49"/>
      <c r="I1166" s="49"/>
      <c r="J1166" s="49"/>
      <c r="K1166" s="47"/>
    </row>
    <row r="1167" spans="2:11" x14ac:dyDescent="0.25">
      <c r="B1167" s="46"/>
      <c r="C1167" s="46"/>
      <c r="D1167" s="241"/>
      <c r="E1167" s="46"/>
      <c r="F1167" s="46"/>
      <c r="G1167" s="49"/>
      <c r="H1167" s="49"/>
      <c r="I1167" s="49"/>
      <c r="J1167" s="49"/>
      <c r="K1167" s="47"/>
    </row>
    <row r="1168" spans="2:11" x14ac:dyDescent="0.25">
      <c r="B1168" s="46"/>
      <c r="C1168" s="46"/>
      <c r="D1168" s="241"/>
      <c r="E1168" s="46"/>
      <c r="F1168" s="46"/>
      <c r="G1168" s="49"/>
      <c r="H1168" s="49"/>
      <c r="I1168" s="49"/>
      <c r="J1168" s="49"/>
      <c r="K1168" s="47"/>
    </row>
    <row r="1169" spans="2:11" x14ac:dyDescent="0.25">
      <c r="B1169" s="46"/>
      <c r="C1169" s="46"/>
      <c r="D1169" s="241"/>
      <c r="E1169" s="46"/>
      <c r="F1169" s="46"/>
      <c r="G1169" s="49"/>
      <c r="H1169" s="49"/>
      <c r="I1169" s="49"/>
      <c r="J1169" s="49"/>
      <c r="K1169" s="47"/>
    </row>
    <row r="1170" spans="2:11" x14ac:dyDescent="0.25">
      <c r="B1170" s="46"/>
      <c r="C1170" s="46"/>
      <c r="D1170" s="241"/>
      <c r="E1170" s="46"/>
      <c r="F1170" s="46"/>
      <c r="G1170" s="49"/>
      <c r="H1170" s="49"/>
      <c r="I1170" s="49"/>
      <c r="J1170" s="49"/>
      <c r="K1170" s="47"/>
    </row>
    <row r="1171" spans="2:11" x14ac:dyDescent="0.25">
      <c r="B1171" s="46"/>
      <c r="C1171" s="46"/>
      <c r="D1171" s="241"/>
      <c r="E1171" s="46"/>
      <c r="F1171" s="46"/>
      <c r="G1171" s="49"/>
      <c r="H1171" s="49"/>
      <c r="I1171" s="49"/>
      <c r="J1171" s="49"/>
      <c r="K1171" s="47"/>
    </row>
    <row r="1172" spans="2:11" x14ac:dyDescent="0.25">
      <c r="B1172" s="46"/>
      <c r="C1172" s="46"/>
      <c r="D1172" s="241"/>
      <c r="E1172" s="46"/>
      <c r="F1172" s="46"/>
      <c r="G1172" s="49"/>
      <c r="H1172" s="49"/>
      <c r="I1172" s="49"/>
      <c r="J1172" s="49"/>
      <c r="K1172" s="47"/>
    </row>
    <row r="1173" spans="2:11" x14ac:dyDescent="0.25">
      <c r="B1173" s="46"/>
      <c r="C1173" s="46"/>
      <c r="D1173" s="241"/>
      <c r="E1173" s="46"/>
      <c r="F1173" s="46"/>
      <c r="G1173" s="49"/>
      <c r="H1173" s="49"/>
      <c r="I1173" s="49"/>
      <c r="J1173" s="49"/>
      <c r="K1173" s="47"/>
    </row>
    <row r="1174" spans="2:11" x14ac:dyDescent="0.25">
      <c r="B1174" s="46"/>
      <c r="C1174" s="46"/>
      <c r="D1174" s="241"/>
      <c r="E1174" s="46"/>
      <c r="F1174" s="46"/>
      <c r="G1174" s="49"/>
      <c r="H1174" s="49"/>
      <c r="I1174" s="49"/>
      <c r="J1174" s="49"/>
      <c r="K1174" s="47"/>
    </row>
    <row r="1175" spans="2:11" x14ac:dyDescent="0.25">
      <c r="B1175" s="46"/>
      <c r="C1175" s="46"/>
      <c r="D1175" s="241"/>
      <c r="E1175" s="46"/>
      <c r="F1175" s="46"/>
      <c r="G1175" s="49"/>
      <c r="H1175" s="49"/>
      <c r="I1175" s="49"/>
      <c r="J1175" s="49"/>
      <c r="K1175" s="47"/>
    </row>
    <row r="1176" spans="2:11" x14ac:dyDescent="0.25">
      <c r="B1176" s="46"/>
      <c r="C1176" s="46"/>
      <c r="D1176" s="241"/>
      <c r="E1176" s="46"/>
      <c r="F1176" s="46"/>
      <c r="G1176" s="49"/>
      <c r="H1176" s="49"/>
      <c r="I1176" s="49"/>
      <c r="J1176" s="49"/>
      <c r="K1176" s="47"/>
    </row>
    <row r="1177" spans="2:11" x14ac:dyDescent="0.25">
      <c r="B1177" s="46"/>
      <c r="C1177" s="46"/>
      <c r="D1177" s="241"/>
      <c r="E1177" s="46"/>
      <c r="F1177" s="46"/>
      <c r="G1177" s="49"/>
      <c r="H1177" s="49"/>
      <c r="I1177" s="49"/>
      <c r="J1177" s="49"/>
      <c r="K1177" s="47"/>
    </row>
    <row r="1178" spans="2:11" x14ac:dyDescent="0.25">
      <c r="B1178" s="46"/>
      <c r="C1178" s="46"/>
      <c r="D1178" s="241"/>
      <c r="E1178" s="46"/>
      <c r="F1178" s="46"/>
      <c r="G1178" s="49"/>
      <c r="H1178" s="49"/>
      <c r="I1178" s="49"/>
      <c r="J1178" s="49"/>
      <c r="K1178" s="47"/>
    </row>
    <row r="1179" spans="2:11" x14ac:dyDescent="0.25">
      <c r="B1179" s="46"/>
      <c r="C1179" s="46"/>
      <c r="D1179" s="241"/>
      <c r="E1179" s="46"/>
      <c r="F1179" s="46"/>
      <c r="G1179" s="49"/>
      <c r="H1179" s="49"/>
      <c r="I1179" s="49"/>
      <c r="J1179" s="49"/>
      <c r="K1179" s="47"/>
    </row>
    <row r="1180" spans="2:11" x14ac:dyDescent="0.25">
      <c r="B1180" s="46"/>
      <c r="C1180" s="46"/>
      <c r="D1180" s="241"/>
      <c r="E1180" s="46"/>
      <c r="F1180" s="46"/>
      <c r="G1180" s="49"/>
      <c r="H1180" s="49"/>
      <c r="I1180" s="49"/>
      <c r="J1180" s="49"/>
      <c r="K1180" s="47"/>
    </row>
    <row r="1181" spans="2:11" x14ac:dyDescent="0.25">
      <c r="B1181" s="46"/>
      <c r="C1181" s="46"/>
      <c r="D1181" s="241"/>
      <c r="E1181" s="46"/>
      <c r="F1181" s="46"/>
      <c r="G1181" s="49"/>
      <c r="H1181" s="49"/>
      <c r="I1181" s="49"/>
      <c r="J1181" s="49"/>
      <c r="K1181" s="47"/>
    </row>
    <row r="1182" spans="2:11" x14ac:dyDescent="0.25">
      <c r="B1182" s="46"/>
      <c r="C1182" s="46"/>
      <c r="D1182" s="241"/>
      <c r="E1182" s="46"/>
      <c r="F1182" s="46"/>
      <c r="G1182" s="49"/>
      <c r="H1182" s="49"/>
      <c r="I1182" s="49"/>
      <c r="J1182" s="49"/>
      <c r="K1182" s="47"/>
    </row>
    <row r="1183" spans="2:11" x14ac:dyDescent="0.25">
      <c r="B1183" s="46"/>
      <c r="C1183" s="46"/>
      <c r="D1183" s="241"/>
      <c r="E1183" s="46"/>
      <c r="F1183" s="46"/>
      <c r="G1183" s="49"/>
      <c r="H1183" s="49"/>
      <c r="I1183" s="49"/>
      <c r="J1183" s="49"/>
      <c r="K1183" s="47"/>
    </row>
    <row r="1184" spans="2:11" x14ac:dyDescent="0.25">
      <c r="B1184" s="46"/>
      <c r="C1184" s="46"/>
      <c r="D1184" s="241"/>
      <c r="E1184" s="46"/>
      <c r="F1184" s="46"/>
      <c r="G1184" s="49"/>
      <c r="H1184" s="49"/>
      <c r="I1184" s="49"/>
      <c r="J1184" s="49"/>
      <c r="K1184" s="47"/>
    </row>
    <row r="1185" spans="2:11" x14ac:dyDescent="0.25">
      <c r="B1185" s="46"/>
      <c r="C1185" s="46"/>
      <c r="D1185" s="241"/>
      <c r="E1185" s="46"/>
      <c r="F1185" s="46"/>
      <c r="G1185" s="49"/>
      <c r="H1185" s="49"/>
      <c r="I1185" s="49"/>
      <c r="J1185" s="49"/>
      <c r="K1185" s="47"/>
    </row>
    <row r="1186" spans="2:11" x14ac:dyDescent="0.25">
      <c r="B1186" s="46"/>
      <c r="C1186" s="46"/>
      <c r="D1186" s="241"/>
      <c r="E1186" s="46"/>
      <c r="F1186" s="46"/>
      <c r="G1186" s="49"/>
      <c r="H1186" s="49"/>
      <c r="I1186" s="49"/>
      <c r="J1186" s="49"/>
      <c r="K1186" s="47"/>
    </row>
    <row r="1187" spans="2:11" x14ac:dyDescent="0.25">
      <c r="B1187" s="46"/>
      <c r="C1187" s="46"/>
      <c r="D1187" s="241"/>
      <c r="E1187" s="46"/>
      <c r="F1187" s="46"/>
      <c r="G1187" s="49"/>
      <c r="H1187" s="49"/>
      <c r="I1187" s="49"/>
      <c r="J1187" s="49"/>
      <c r="K1187" s="47"/>
    </row>
    <row r="1188" spans="2:11" x14ac:dyDescent="0.25">
      <c r="B1188" s="46"/>
      <c r="C1188" s="46"/>
      <c r="D1188" s="241"/>
      <c r="E1188" s="46"/>
      <c r="F1188" s="46"/>
      <c r="G1188" s="49"/>
      <c r="H1188" s="49"/>
      <c r="I1188" s="49"/>
      <c r="J1188" s="49"/>
      <c r="K1188" s="47"/>
    </row>
    <row r="1189" spans="2:11" x14ac:dyDescent="0.25">
      <c r="B1189" s="46"/>
      <c r="C1189" s="46"/>
      <c r="D1189" s="241"/>
      <c r="E1189" s="46"/>
      <c r="F1189" s="46"/>
      <c r="G1189" s="49"/>
      <c r="H1189" s="49"/>
      <c r="I1189" s="49"/>
      <c r="J1189" s="49"/>
      <c r="K1189" s="47"/>
    </row>
    <row r="1190" spans="2:11" x14ac:dyDescent="0.25">
      <c r="B1190" s="46"/>
      <c r="C1190" s="46"/>
      <c r="D1190" s="241"/>
      <c r="E1190" s="46"/>
      <c r="F1190" s="46"/>
      <c r="G1190" s="49"/>
      <c r="H1190" s="49"/>
      <c r="I1190" s="49"/>
      <c r="J1190" s="49"/>
      <c r="K1190" s="47"/>
    </row>
    <row r="1191" spans="2:11" x14ac:dyDescent="0.25">
      <c r="B1191" s="46"/>
      <c r="C1191" s="46"/>
      <c r="D1191" s="241"/>
      <c r="E1191" s="46"/>
      <c r="F1191" s="46"/>
      <c r="G1191" s="49"/>
      <c r="H1191" s="49"/>
      <c r="I1191" s="49"/>
      <c r="J1191" s="49"/>
      <c r="K1191" s="47"/>
    </row>
    <row r="1192" spans="2:11" x14ac:dyDescent="0.25">
      <c r="B1192" s="46"/>
      <c r="C1192" s="46"/>
      <c r="D1192" s="241"/>
      <c r="E1192" s="46"/>
      <c r="F1192" s="46"/>
      <c r="G1192" s="49"/>
      <c r="H1192" s="49"/>
      <c r="I1192" s="49"/>
      <c r="J1192" s="49"/>
      <c r="K1192" s="47"/>
    </row>
    <row r="1193" spans="2:11" x14ac:dyDescent="0.25">
      <c r="B1193" s="46"/>
      <c r="C1193" s="46"/>
      <c r="D1193" s="241"/>
      <c r="E1193" s="46"/>
      <c r="F1193" s="46"/>
      <c r="G1193" s="49"/>
      <c r="H1193" s="49"/>
      <c r="I1193" s="49"/>
      <c r="J1193" s="49"/>
      <c r="K1193" s="47"/>
    </row>
    <row r="1194" spans="2:11" x14ac:dyDescent="0.25">
      <c r="B1194" s="46"/>
      <c r="C1194" s="46"/>
      <c r="D1194" s="241"/>
      <c r="E1194" s="46"/>
      <c r="F1194" s="46"/>
      <c r="G1194" s="49"/>
      <c r="H1194" s="49"/>
      <c r="I1194" s="49"/>
      <c r="J1194" s="49"/>
      <c r="K1194" s="47"/>
    </row>
    <row r="1195" spans="2:11" x14ac:dyDescent="0.25">
      <c r="B1195" s="46"/>
      <c r="C1195" s="46"/>
      <c r="D1195" s="241"/>
      <c r="E1195" s="46"/>
      <c r="F1195" s="46"/>
      <c r="G1195" s="49"/>
      <c r="H1195" s="49"/>
      <c r="I1195" s="49"/>
      <c r="J1195" s="49"/>
      <c r="K1195" s="47"/>
    </row>
    <row r="1196" spans="2:11" x14ac:dyDescent="0.25">
      <c r="B1196" s="46"/>
      <c r="C1196" s="46"/>
      <c r="D1196" s="241"/>
      <c r="E1196" s="46"/>
      <c r="F1196" s="46"/>
      <c r="G1196" s="49"/>
      <c r="H1196" s="49"/>
      <c r="I1196" s="49"/>
      <c r="J1196" s="49"/>
      <c r="K1196" s="47"/>
    </row>
    <row r="1197" spans="2:11" x14ac:dyDescent="0.25">
      <c r="B1197" s="46"/>
      <c r="C1197" s="46"/>
      <c r="D1197" s="241"/>
      <c r="E1197" s="46"/>
      <c r="F1197" s="46"/>
      <c r="G1197" s="49"/>
      <c r="H1197" s="49"/>
      <c r="I1197" s="49"/>
      <c r="J1197" s="49"/>
      <c r="K1197" s="47"/>
    </row>
    <row r="1198" spans="2:11" x14ac:dyDescent="0.25">
      <c r="B1198" s="46"/>
      <c r="C1198" s="46"/>
      <c r="D1198" s="241"/>
      <c r="E1198" s="46"/>
      <c r="F1198" s="46"/>
      <c r="G1198" s="49"/>
      <c r="H1198" s="49"/>
      <c r="I1198" s="49"/>
      <c r="J1198" s="49"/>
      <c r="K1198" s="47"/>
    </row>
    <row r="1199" spans="2:11" x14ac:dyDescent="0.25">
      <c r="B1199" s="46"/>
      <c r="C1199" s="46"/>
      <c r="D1199" s="241"/>
      <c r="E1199" s="46"/>
      <c r="F1199" s="46"/>
      <c r="G1199" s="49"/>
      <c r="H1199" s="49"/>
      <c r="I1199" s="49"/>
      <c r="J1199" s="49"/>
      <c r="K1199" s="47"/>
    </row>
    <row r="1200" spans="2:11" x14ac:dyDescent="0.25">
      <c r="B1200" s="46"/>
      <c r="C1200" s="46"/>
      <c r="D1200" s="241"/>
      <c r="E1200" s="46"/>
      <c r="F1200" s="46"/>
      <c r="G1200" s="49"/>
      <c r="H1200" s="49"/>
      <c r="I1200" s="49"/>
      <c r="J1200" s="49"/>
      <c r="K1200" s="47"/>
    </row>
    <row r="1201" spans="2:11" x14ac:dyDescent="0.25">
      <c r="B1201" s="46"/>
      <c r="C1201" s="46"/>
      <c r="D1201" s="241"/>
      <c r="E1201" s="46"/>
      <c r="F1201" s="46"/>
      <c r="G1201" s="49"/>
      <c r="H1201" s="49"/>
      <c r="I1201" s="49"/>
      <c r="J1201" s="49"/>
      <c r="K1201" s="47"/>
    </row>
    <row r="1202" spans="2:11" x14ac:dyDescent="0.25">
      <c r="B1202" s="46"/>
      <c r="C1202" s="46"/>
      <c r="D1202" s="241"/>
      <c r="E1202" s="46"/>
      <c r="F1202" s="46"/>
      <c r="G1202" s="49"/>
      <c r="H1202" s="49"/>
      <c r="I1202" s="49"/>
      <c r="J1202" s="49"/>
      <c r="K1202" s="47"/>
    </row>
    <row r="1203" spans="2:11" x14ac:dyDescent="0.25">
      <c r="B1203" s="46"/>
      <c r="C1203" s="46"/>
      <c r="D1203" s="241"/>
      <c r="E1203" s="46"/>
      <c r="F1203" s="46"/>
      <c r="G1203" s="49"/>
      <c r="H1203" s="49"/>
      <c r="I1203" s="49"/>
      <c r="J1203" s="49"/>
      <c r="K1203" s="47"/>
    </row>
    <row r="1204" spans="2:11" x14ac:dyDescent="0.25">
      <c r="B1204" s="46"/>
      <c r="C1204" s="46"/>
      <c r="D1204" s="241"/>
      <c r="E1204" s="46"/>
      <c r="F1204" s="46"/>
      <c r="G1204" s="49"/>
      <c r="H1204" s="49"/>
      <c r="I1204" s="49"/>
      <c r="J1204" s="49"/>
      <c r="K1204" s="47"/>
    </row>
    <row r="1205" spans="2:11" x14ac:dyDescent="0.25">
      <c r="B1205" s="46"/>
      <c r="C1205" s="46"/>
      <c r="D1205" s="241"/>
      <c r="E1205" s="46"/>
      <c r="F1205" s="46"/>
      <c r="G1205" s="49"/>
      <c r="H1205" s="49"/>
      <c r="I1205" s="49"/>
      <c r="J1205" s="49"/>
      <c r="K1205" s="47"/>
    </row>
    <row r="1206" spans="2:11" x14ac:dyDescent="0.25">
      <c r="B1206" s="46"/>
      <c r="C1206" s="46"/>
      <c r="D1206" s="241"/>
      <c r="E1206" s="46"/>
      <c r="F1206" s="46"/>
      <c r="G1206" s="49"/>
      <c r="H1206" s="49"/>
      <c r="I1206" s="49"/>
      <c r="J1206" s="49"/>
      <c r="K1206" s="47"/>
    </row>
    <row r="1207" spans="2:11" x14ac:dyDescent="0.25">
      <c r="B1207" s="46"/>
      <c r="C1207" s="46"/>
      <c r="D1207" s="241"/>
      <c r="E1207" s="46"/>
      <c r="F1207" s="46"/>
      <c r="G1207" s="49"/>
      <c r="H1207" s="49"/>
      <c r="I1207" s="49"/>
      <c r="J1207" s="49"/>
      <c r="K1207" s="47"/>
    </row>
    <row r="1208" spans="2:11" x14ac:dyDescent="0.25">
      <c r="B1208" s="46"/>
      <c r="C1208" s="46"/>
      <c r="D1208" s="241"/>
      <c r="E1208" s="46"/>
      <c r="F1208" s="46"/>
      <c r="G1208" s="49"/>
      <c r="H1208" s="49"/>
      <c r="I1208" s="49"/>
      <c r="J1208" s="49"/>
      <c r="K1208" s="47"/>
    </row>
    <row r="1209" spans="2:11" x14ac:dyDescent="0.25">
      <c r="B1209" s="46"/>
      <c r="C1209" s="46"/>
      <c r="D1209" s="241"/>
      <c r="E1209" s="46"/>
      <c r="F1209" s="46"/>
      <c r="G1209" s="49"/>
      <c r="H1209" s="49"/>
      <c r="I1209" s="49"/>
      <c r="J1209" s="49"/>
      <c r="K1209" s="47"/>
    </row>
    <row r="1210" spans="2:11" x14ac:dyDescent="0.25">
      <c r="B1210" s="46"/>
      <c r="C1210" s="46"/>
      <c r="D1210" s="241"/>
      <c r="E1210" s="46"/>
      <c r="F1210" s="46"/>
      <c r="G1210" s="49"/>
      <c r="H1210" s="49"/>
      <c r="I1210" s="49"/>
      <c r="J1210" s="49"/>
      <c r="K1210" s="47"/>
    </row>
    <row r="1211" spans="2:11" x14ac:dyDescent="0.25">
      <c r="B1211" s="46"/>
      <c r="C1211" s="46"/>
      <c r="D1211" s="241"/>
      <c r="E1211" s="46"/>
      <c r="F1211" s="46"/>
      <c r="G1211" s="49"/>
      <c r="H1211" s="49"/>
      <c r="I1211" s="49"/>
      <c r="J1211" s="49"/>
      <c r="K1211" s="47"/>
    </row>
    <row r="1212" spans="2:11" x14ac:dyDescent="0.25">
      <c r="B1212" s="46"/>
      <c r="C1212" s="46"/>
      <c r="D1212" s="241"/>
      <c r="E1212" s="46"/>
      <c r="F1212" s="46"/>
      <c r="G1212" s="49"/>
      <c r="H1212" s="49"/>
      <c r="I1212" s="49"/>
      <c r="J1212" s="49"/>
      <c r="K1212" s="47"/>
    </row>
    <row r="1213" spans="2:11" x14ac:dyDescent="0.25">
      <c r="B1213" s="46"/>
      <c r="C1213" s="46"/>
      <c r="D1213" s="241"/>
      <c r="E1213" s="46"/>
      <c r="F1213" s="46"/>
      <c r="G1213" s="49"/>
      <c r="H1213" s="49"/>
      <c r="I1213" s="49"/>
      <c r="J1213" s="49"/>
      <c r="K1213" s="47"/>
    </row>
    <row r="1214" spans="2:11" x14ac:dyDescent="0.25">
      <c r="B1214" s="46"/>
      <c r="C1214" s="46"/>
      <c r="D1214" s="241"/>
      <c r="E1214" s="46"/>
      <c r="F1214" s="46"/>
      <c r="G1214" s="49"/>
      <c r="H1214" s="49"/>
      <c r="I1214" s="49"/>
      <c r="J1214" s="49"/>
      <c r="K1214" s="47"/>
    </row>
    <row r="1215" spans="2:11" x14ac:dyDescent="0.25">
      <c r="B1215" s="46"/>
      <c r="C1215" s="46"/>
      <c r="D1215" s="241"/>
      <c r="E1215" s="46"/>
      <c r="F1215" s="46"/>
      <c r="G1215" s="49"/>
      <c r="H1215" s="49"/>
      <c r="I1215" s="49"/>
      <c r="J1215" s="49"/>
      <c r="K1215" s="47"/>
    </row>
    <row r="1216" spans="2:11" x14ac:dyDescent="0.25">
      <c r="B1216" s="46"/>
      <c r="C1216" s="46"/>
      <c r="D1216" s="241"/>
      <c r="E1216" s="46"/>
      <c r="F1216" s="46"/>
      <c r="G1216" s="49"/>
      <c r="H1216" s="49"/>
      <c r="I1216" s="49"/>
      <c r="J1216" s="49"/>
      <c r="K1216" s="47"/>
    </row>
    <row r="1217" spans="2:11" x14ac:dyDescent="0.25">
      <c r="B1217" s="46"/>
      <c r="C1217" s="46"/>
      <c r="D1217" s="241"/>
      <c r="E1217" s="46"/>
      <c r="F1217" s="46"/>
      <c r="G1217" s="49"/>
      <c r="H1217" s="49"/>
      <c r="I1217" s="49"/>
      <c r="J1217" s="49"/>
      <c r="K1217" s="47"/>
    </row>
    <row r="1218" spans="2:11" x14ac:dyDescent="0.25">
      <c r="B1218" s="46"/>
      <c r="C1218" s="46"/>
      <c r="D1218" s="241"/>
      <c r="E1218" s="46"/>
      <c r="F1218" s="46"/>
      <c r="G1218" s="49"/>
      <c r="H1218" s="49"/>
      <c r="I1218" s="49"/>
      <c r="J1218" s="49"/>
      <c r="K1218" s="47"/>
    </row>
    <row r="1219" spans="2:11" x14ac:dyDescent="0.25">
      <c r="B1219" s="46"/>
      <c r="C1219" s="46"/>
      <c r="D1219" s="241"/>
      <c r="E1219" s="46"/>
      <c r="F1219" s="46"/>
      <c r="G1219" s="49"/>
      <c r="H1219" s="49"/>
      <c r="I1219" s="49"/>
      <c r="J1219" s="49"/>
      <c r="K1219" s="47"/>
    </row>
    <row r="1220" spans="2:11" x14ac:dyDescent="0.25">
      <c r="B1220" s="46"/>
      <c r="C1220" s="46"/>
      <c r="D1220" s="241"/>
      <c r="E1220" s="46"/>
      <c r="F1220" s="46"/>
      <c r="G1220" s="49"/>
      <c r="H1220" s="49"/>
      <c r="I1220" s="49"/>
      <c r="J1220" s="49"/>
      <c r="K1220" s="47"/>
    </row>
    <row r="1221" spans="2:11" x14ac:dyDescent="0.25">
      <c r="B1221" s="46"/>
      <c r="C1221" s="46"/>
      <c r="D1221" s="241"/>
      <c r="E1221" s="46"/>
      <c r="F1221" s="46"/>
      <c r="G1221" s="49"/>
      <c r="H1221" s="49"/>
      <c r="I1221" s="49"/>
      <c r="J1221" s="49"/>
      <c r="K1221" s="47"/>
    </row>
    <row r="1222" spans="2:11" x14ac:dyDescent="0.25">
      <c r="B1222" s="46"/>
      <c r="C1222" s="46"/>
      <c r="D1222" s="241"/>
      <c r="E1222" s="46"/>
      <c r="F1222" s="46"/>
      <c r="G1222" s="49"/>
      <c r="H1222" s="49"/>
      <c r="I1222" s="49"/>
      <c r="J1222" s="49"/>
      <c r="K1222" s="47"/>
    </row>
    <row r="1223" spans="2:11" x14ac:dyDescent="0.25">
      <c r="B1223" s="46"/>
      <c r="C1223" s="46"/>
      <c r="D1223" s="241"/>
      <c r="E1223" s="46"/>
      <c r="F1223" s="46"/>
      <c r="G1223" s="49"/>
      <c r="H1223" s="49"/>
      <c r="I1223" s="49"/>
      <c r="J1223" s="49"/>
      <c r="K1223" s="47"/>
    </row>
    <row r="1224" spans="2:11" x14ac:dyDescent="0.25">
      <c r="B1224" s="46"/>
      <c r="C1224" s="46"/>
      <c r="D1224" s="241"/>
      <c r="E1224" s="46"/>
      <c r="F1224" s="46"/>
      <c r="G1224" s="49"/>
      <c r="H1224" s="49"/>
      <c r="I1224" s="49"/>
      <c r="J1224" s="49"/>
      <c r="K1224" s="47"/>
    </row>
    <row r="1225" spans="2:11" x14ac:dyDescent="0.25">
      <c r="B1225" s="46"/>
      <c r="C1225" s="46"/>
      <c r="D1225" s="241"/>
      <c r="E1225" s="46"/>
      <c r="F1225" s="46"/>
      <c r="G1225" s="49"/>
      <c r="H1225" s="49"/>
      <c r="I1225" s="49"/>
      <c r="J1225" s="49"/>
      <c r="K1225" s="47"/>
    </row>
    <row r="1226" spans="2:11" x14ac:dyDescent="0.25">
      <c r="B1226" s="46"/>
      <c r="C1226" s="46"/>
      <c r="D1226" s="241"/>
      <c r="E1226" s="46"/>
      <c r="F1226" s="46"/>
      <c r="G1226" s="49"/>
      <c r="H1226" s="49"/>
      <c r="I1226" s="49"/>
      <c r="J1226" s="49"/>
      <c r="K1226" s="47"/>
    </row>
    <row r="1227" spans="2:11" x14ac:dyDescent="0.25">
      <c r="B1227" s="46"/>
      <c r="C1227" s="46"/>
      <c r="D1227" s="241"/>
      <c r="E1227" s="46"/>
      <c r="F1227" s="46"/>
      <c r="G1227" s="49"/>
      <c r="H1227" s="49"/>
      <c r="I1227" s="49"/>
      <c r="J1227" s="49"/>
      <c r="K1227" s="47"/>
    </row>
    <row r="1228" spans="2:11" x14ac:dyDescent="0.25">
      <c r="B1228" s="46"/>
      <c r="C1228" s="46"/>
      <c r="D1228" s="241"/>
      <c r="E1228" s="46"/>
      <c r="F1228" s="46"/>
      <c r="G1228" s="49"/>
      <c r="H1228" s="49"/>
      <c r="I1228" s="49"/>
      <c r="J1228" s="49"/>
      <c r="K1228" s="47"/>
    </row>
    <row r="1229" spans="2:11" x14ac:dyDescent="0.25">
      <c r="B1229" s="46"/>
      <c r="C1229" s="46"/>
      <c r="D1229" s="241"/>
      <c r="E1229" s="46"/>
      <c r="F1229" s="46"/>
      <c r="G1229" s="49"/>
      <c r="H1229" s="49"/>
      <c r="I1229" s="49"/>
      <c r="J1229" s="49"/>
      <c r="K1229" s="47"/>
    </row>
    <row r="1230" spans="2:11" x14ac:dyDescent="0.25">
      <c r="B1230" s="46"/>
      <c r="C1230" s="46"/>
      <c r="D1230" s="241"/>
      <c r="E1230" s="46"/>
      <c r="F1230" s="46"/>
      <c r="G1230" s="49"/>
      <c r="H1230" s="49"/>
      <c r="I1230" s="49"/>
      <c r="J1230" s="49"/>
      <c r="K1230" s="47"/>
    </row>
    <row r="1231" spans="2:11" x14ac:dyDescent="0.25">
      <c r="B1231" s="46"/>
      <c r="C1231" s="46"/>
      <c r="D1231" s="241"/>
      <c r="E1231" s="46"/>
      <c r="F1231" s="46"/>
      <c r="G1231" s="49"/>
      <c r="H1231" s="49"/>
      <c r="I1231" s="49"/>
      <c r="J1231" s="49"/>
      <c r="K1231" s="47"/>
    </row>
    <row r="1232" spans="2:11" x14ac:dyDescent="0.25">
      <c r="B1232" s="46"/>
      <c r="C1232" s="46"/>
      <c r="D1232" s="241"/>
      <c r="E1232" s="46"/>
      <c r="F1232" s="46"/>
      <c r="G1232" s="49"/>
      <c r="H1232" s="49"/>
      <c r="I1232" s="49"/>
      <c r="J1232" s="49"/>
      <c r="K1232" s="47"/>
    </row>
    <row r="1233" spans="2:11" x14ac:dyDescent="0.25">
      <c r="B1233" s="46"/>
      <c r="C1233" s="46"/>
      <c r="D1233" s="241"/>
      <c r="E1233" s="46"/>
      <c r="F1233" s="46"/>
      <c r="G1233" s="49"/>
      <c r="H1233" s="49"/>
      <c r="I1233" s="49"/>
      <c r="J1233" s="49"/>
      <c r="K1233" s="47"/>
    </row>
    <row r="1234" spans="2:11" x14ac:dyDescent="0.25">
      <c r="B1234" s="46"/>
      <c r="C1234" s="46"/>
      <c r="D1234" s="241"/>
      <c r="E1234" s="46"/>
      <c r="F1234" s="46"/>
      <c r="G1234" s="49"/>
      <c r="H1234" s="49"/>
      <c r="I1234" s="49"/>
      <c r="J1234" s="49"/>
      <c r="K1234" s="47"/>
    </row>
    <row r="1235" spans="2:11" x14ac:dyDescent="0.25">
      <c r="B1235" s="46"/>
      <c r="C1235" s="46"/>
      <c r="D1235" s="241"/>
      <c r="E1235" s="46"/>
      <c r="F1235" s="46"/>
      <c r="G1235" s="49"/>
      <c r="H1235" s="49"/>
      <c r="I1235" s="49"/>
      <c r="J1235" s="49"/>
      <c r="K1235" s="47"/>
    </row>
    <row r="1236" spans="2:11" x14ac:dyDescent="0.25">
      <c r="B1236" s="46"/>
      <c r="C1236" s="46"/>
      <c r="D1236" s="241"/>
      <c r="E1236" s="46"/>
      <c r="F1236" s="46"/>
      <c r="G1236" s="49"/>
      <c r="H1236" s="49"/>
      <c r="I1236" s="49"/>
      <c r="J1236" s="49"/>
      <c r="K1236" s="47"/>
    </row>
    <row r="1237" spans="2:11" x14ac:dyDescent="0.25">
      <c r="B1237" s="46"/>
      <c r="C1237" s="46"/>
      <c r="D1237" s="241"/>
      <c r="E1237" s="46"/>
      <c r="F1237" s="46"/>
      <c r="G1237" s="49"/>
      <c r="H1237" s="49"/>
      <c r="I1237" s="49"/>
      <c r="J1237" s="49"/>
      <c r="K1237" s="47"/>
    </row>
    <row r="1238" spans="2:11" x14ac:dyDescent="0.25">
      <c r="B1238" s="46"/>
      <c r="C1238" s="46"/>
      <c r="D1238" s="241"/>
      <c r="E1238" s="46"/>
      <c r="F1238" s="46"/>
      <c r="G1238" s="49"/>
      <c r="H1238" s="49"/>
      <c r="I1238" s="49"/>
      <c r="J1238" s="49"/>
      <c r="K1238" s="47"/>
    </row>
    <row r="1239" spans="2:11" x14ac:dyDescent="0.25">
      <c r="B1239" s="46"/>
      <c r="C1239" s="46"/>
      <c r="D1239" s="241"/>
      <c r="E1239" s="46"/>
      <c r="F1239" s="46"/>
      <c r="G1239" s="49"/>
      <c r="H1239" s="49"/>
      <c r="I1239" s="49"/>
      <c r="J1239" s="49"/>
      <c r="K1239" s="47"/>
    </row>
    <row r="1240" spans="2:11" x14ac:dyDescent="0.25">
      <c r="B1240" s="46"/>
      <c r="C1240" s="46"/>
      <c r="D1240" s="241"/>
      <c r="E1240" s="46"/>
      <c r="F1240" s="46"/>
      <c r="G1240" s="49"/>
      <c r="H1240" s="49"/>
      <c r="I1240" s="49"/>
      <c r="J1240" s="49"/>
      <c r="K1240" s="47"/>
    </row>
    <row r="1241" spans="2:11" x14ac:dyDescent="0.25">
      <c r="B1241" s="46"/>
      <c r="C1241" s="46"/>
      <c r="D1241" s="241"/>
      <c r="E1241" s="46"/>
      <c r="F1241" s="46"/>
      <c r="G1241" s="49"/>
      <c r="H1241" s="49"/>
      <c r="I1241" s="49"/>
      <c r="J1241" s="49"/>
      <c r="K1241" s="47"/>
    </row>
    <row r="1242" spans="2:11" x14ac:dyDescent="0.25">
      <c r="B1242" s="46"/>
      <c r="C1242" s="46"/>
      <c r="D1242" s="241"/>
      <c r="E1242" s="46"/>
      <c r="F1242" s="46"/>
      <c r="G1242" s="49"/>
      <c r="H1242" s="49"/>
      <c r="I1242" s="49"/>
      <c r="J1242" s="49"/>
      <c r="K1242" s="47"/>
    </row>
    <row r="1243" spans="2:11" x14ac:dyDescent="0.25">
      <c r="B1243" s="46"/>
      <c r="C1243" s="46"/>
      <c r="D1243" s="241"/>
      <c r="E1243" s="46"/>
      <c r="F1243" s="46"/>
      <c r="G1243" s="49"/>
      <c r="H1243" s="49"/>
      <c r="I1243" s="49"/>
      <c r="J1243" s="49"/>
      <c r="K1243" s="47"/>
    </row>
    <row r="1244" spans="2:11" x14ac:dyDescent="0.25">
      <c r="B1244" s="46"/>
      <c r="C1244" s="46"/>
      <c r="D1244" s="241"/>
      <c r="E1244" s="46"/>
      <c r="F1244" s="46"/>
      <c r="G1244" s="49"/>
      <c r="H1244" s="49"/>
      <c r="I1244" s="49"/>
      <c r="J1244" s="49"/>
      <c r="K1244" s="47"/>
    </row>
    <row r="1245" spans="2:11" x14ac:dyDescent="0.25">
      <c r="B1245" s="46"/>
      <c r="C1245" s="46"/>
      <c r="D1245" s="241"/>
      <c r="E1245" s="46"/>
      <c r="F1245" s="46"/>
      <c r="G1245" s="49"/>
      <c r="H1245" s="49"/>
      <c r="I1245" s="49"/>
      <c r="J1245" s="49"/>
      <c r="K1245" s="47"/>
    </row>
    <row r="1246" spans="2:11" x14ac:dyDescent="0.25">
      <c r="B1246" s="46"/>
      <c r="C1246" s="46"/>
      <c r="D1246" s="241"/>
      <c r="E1246" s="46"/>
      <c r="F1246" s="46"/>
      <c r="G1246" s="49"/>
      <c r="H1246" s="49"/>
      <c r="I1246" s="49"/>
      <c r="J1246" s="49"/>
      <c r="K1246" s="47"/>
    </row>
    <row r="1247" spans="2:11" x14ac:dyDescent="0.25">
      <c r="B1247" s="46"/>
      <c r="C1247" s="46"/>
      <c r="D1247" s="241"/>
      <c r="E1247" s="46"/>
      <c r="F1247" s="46"/>
      <c r="G1247" s="49"/>
      <c r="H1247" s="49"/>
      <c r="I1247" s="49"/>
      <c r="J1247" s="49"/>
      <c r="K1247" s="47"/>
    </row>
    <row r="1248" spans="2:11" x14ac:dyDescent="0.25">
      <c r="B1248" s="46"/>
      <c r="C1248" s="46"/>
      <c r="D1248" s="241"/>
      <c r="E1248" s="46"/>
      <c r="F1248" s="46"/>
      <c r="G1248" s="49"/>
      <c r="H1248" s="49"/>
      <c r="I1248" s="49"/>
      <c r="J1248" s="49"/>
      <c r="K1248" s="47"/>
    </row>
    <row r="1249" spans="2:11" x14ac:dyDescent="0.25">
      <c r="B1249" s="46"/>
      <c r="C1249" s="46"/>
      <c r="D1249" s="241"/>
      <c r="E1249" s="46"/>
      <c r="F1249" s="46"/>
      <c r="G1249" s="49"/>
      <c r="H1249" s="49"/>
      <c r="I1249" s="49"/>
      <c r="J1249" s="49"/>
      <c r="K1249" s="47"/>
    </row>
    <row r="1250" spans="2:11" x14ac:dyDescent="0.25">
      <c r="B1250" s="46"/>
      <c r="C1250" s="46"/>
      <c r="D1250" s="241"/>
      <c r="E1250" s="46"/>
      <c r="F1250" s="46"/>
      <c r="G1250" s="49"/>
      <c r="H1250" s="49"/>
      <c r="I1250" s="49"/>
      <c r="J1250" s="49"/>
      <c r="K1250" s="47"/>
    </row>
    <row r="1251" spans="2:11" x14ac:dyDescent="0.25">
      <c r="B1251" s="46"/>
      <c r="C1251" s="46"/>
      <c r="D1251" s="241"/>
      <c r="E1251" s="46"/>
      <c r="F1251" s="46"/>
      <c r="G1251" s="49"/>
      <c r="H1251" s="49"/>
      <c r="I1251" s="49"/>
      <c r="J1251" s="49"/>
      <c r="K1251" s="47"/>
    </row>
    <row r="1252" spans="2:11" x14ac:dyDescent="0.25">
      <c r="B1252" s="46"/>
      <c r="C1252" s="46"/>
      <c r="D1252" s="241"/>
      <c r="E1252" s="46"/>
      <c r="F1252" s="46"/>
      <c r="G1252" s="49"/>
      <c r="H1252" s="49"/>
      <c r="I1252" s="49"/>
      <c r="J1252" s="49"/>
      <c r="K1252" s="47"/>
    </row>
    <row r="1253" spans="2:11" x14ac:dyDescent="0.25">
      <c r="B1253" s="46"/>
      <c r="C1253" s="46"/>
      <c r="D1253" s="241"/>
      <c r="E1253" s="46"/>
      <c r="F1253" s="46"/>
      <c r="G1253" s="49"/>
      <c r="H1253" s="49"/>
      <c r="I1253" s="49"/>
      <c r="J1253" s="49"/>
      <c r="K1253" s="47"/>
    </row>
    <row r="1254" spans="2:11" x14ac:dyDescent="0.25">
      <c r="B1254" s="46"/>
      <c r="C1254" s="46"/>
      <c r="D1254" s="241"/>
      <c r="E1254" s="46"/>
      <c r="F1254" s="46"/>
      <c r="G1254" s="49"/>
      <c r="H1254" s="49"/>
      <c r="I1254" s="49"/>
      <c r="J1254" s="49"/>
      <c r="K1254" s="47"/>
    </row>
    <row r="1255" spans="2:11" x14ac:dyDescent="0.25">
      <c r="B1255" s="46"/>
      <c r="C1255" s="46"/>
      <c r="D1255" s="241"/>
      <c r="E1255" s="46"/>
      <c r="F1255" s="46"/>
      <c r="G1255" s="49"/>
      <c r="H1255" s="49"/>
      <c r="I1255" s="49"/>
      <c r="J1255" s="49"/>
      <c r="K1255" s="47"/>
    </row>
    <row r="1256" spans="2:11" x14ac:dyDescent="0.25">
      <c r="B1256" s="46"/>
      <c r="C1256" s="46"/>
      <c r="D1256" s="241"/>
      <c r="E1256" s="46"/>
      <c r="F1256" s="46"/>
      <c r="G1256" s="49"/>
      <c r="H1256" s="49"/>
      <c r="I1256" s="49"/>
      <c r="J1256" s="49"/>
      <c r="K1256" s="47"/>
    </row>
    <row r="1257" spans="2:11" x14ac:dyDescent="0.25">
      <c r="B1257" s="46"/>
      <c r="C1257" s="46"/>
      <c r="D1257" s="241"/>
      <c r="E1257" s="46"/>
      <c r="F1257" s="46"/>
      <c r="G1257" s="49"/>
      <c r="H1257" s="49"/>
      <c r="I1257" s="49"/>
      <c r="J1257" s="49"/>
      <c r="K1257" s="47"/>
    </row>
    <row r="1258" spans="2:11" x14ac:dyDescent="0.25">
      <c r="B1258" s="46"/>
      <c r="C1258" s="46"/>
      <c r="D1258" s="241"/>
      <c r="E1258" s="46"/>
      <c r="F1258" s="46"/>
      <c r="G1258" s="49"/>
      <c r="H1258" s="49"/>
      <c r="I1258" s="49"/>
      <c r="J1258" s="49"/>
      <c r="K1258" s="47"/>
    </row>
    <row r="1259" spans="2:11" x14ac:dyDescent="0.25">
      <c r="B1259" s="46"/>
      <c r="C1259" s="46"/>
      <c r="D1259" s="241"/>
      <c r="E1259" s="46"/>
      <c r="F1259" s="46"/>
      <c r="G1259" s="49"/>
      <c r="H1259" s="49"/>
      <c r="I1259" s="49"/>
      <c r="J1259" s="49"/>
      <c r="K1259" s="47"/>
    </row>
    <row r="1260" spans="2:11" x14ac:dyDescent="0.25">
      <c r="B1260" s="46"/>
      <c r="C1260" s="46"/>
      <c r="D1260" s="241"/>
      <c r="E1260" s="46"/>
      <c r="F1260" s="46"/>
      <c r="G1260" s="49"/>
      <c r="H1260" s="49"/>
      <c r="I1260" s="49"/>
      <c r="J1260" s="49"/>
      <c r="K1260" s="47"/>
    </row>
    <row r="1261" spans="2:11" x14ac:dyDescent="0.25">
      <c r="B1261" s="46"/>
      <c r="C1261" s="46"/>
      <c r="D1261" s="241"/>
      <c r="E1261" s="46"/>
      <c r="F1261" s="46"/>
      <c r="G1261" s="49"/>
      <c r="H1261" s="49"/>
      <c r="I1261" s="49"/>
      <c r="J1261" s="49"/>
      <c r="K1261" s="47"/>
    </row>
    <row r="1262" spans="2:11" x14ac:dyDescent="0.25">
      <c r="B1262" s="46"/>
      <c r="C1262" s="46"/>
      <c r="D1262" s="241"/>
      <c r="E1262" s="46"/>
      <c r="F1262" s="46"/>
      <c r="G1262" s="49"/>
      <c r="H1262" s="49"/>
      <c r="I1262" s="49"/>
      <c r="J1262" s="49"/>
      <c r="K1262" s="47"/>
    </row>
    <row r="1263" spans="2:11" x14ac:dyDescent="0.25">
      <c r="B1263" s="46"/>
      <c r="C1263" s="46"/>
      <c r="D1263" s="241"/>
      <c r="E1263" s="46"/>
      <c r="F1263" s="46"/>
      <c r="G1263" s="49"/>
      <c r="H1263" s="49"/>
      <c r="I1263" s="49"/>
      <c r="J1263" s="49"/>
      <c r="K1263" s="47"/>
    </row>
    <row r="1264" spans="2:11" x14ac:dyDescent="0.25">
      <c r="B1264" s="46"/>
      <c r="C1264" s="46"/>
      <c r="D1264" s="241"/>
      <c r="E1264" s="46"/>
      <c r="F1264" s="46"/>
      <c r="G1264" s="49"/>
      <c r="H1264" s="49"/>
      <c r="I1264" s="49"/>
      <c r="J1264" s="49"/>
      <c r="K1264" s="47"/>
    </row>
    <row r="1265" spans="2:11" x14ac:dyDescent="0.25">
      <c r="B1265" s="46"/>
      <c r="C1265" s="46"/>
      <c r="D1265" s="241"/>
      <c r="E1265" s="46"/>
      <c r="F1265" s="46"/>
      <c r="G1265" s="49"/>
      <c r="H1265" s="49"/>
      <c r="I1265" s="49"/>
      <c r="J1265" s="49"/>
      <c r="K1265" s="47"/>
    </row>
    <row r="1266" spans="2:11" x14ac:dyDescent="0.25">
      <c r="B1266" s="46"/>
      <c r="C1266" s="46"/>
      <c r="D1266" s="241"/>
      <c r="E1266" s="46"/>
      <c r="F1266" s="46"/>
      <c r="G1266" s="49"/>
      <c r="H1266" s="49"/>
      <c r="I1266" s="49"/>
      <c r="J1266" s="49"/>
      <c r="K1266" s="47"/>
    </row>
    <row r="1267" spans="2:11" x14ac:dyDescent="0.25">
      <c r="B1267" s="46"/>
      <c r="C1267" s="46"/>
      <c r="D1267" s="241"/>
      <c r="E1267" s="46"/>
      <c r="F1267" s="46"/>
      <c r="G1267" s="49"/>
      <c r="H1267" s="49"/>
      <c r="I1267" s="49"/>
      <c r="J1267" s="49"/>
      <c r="K1267" s="47"/>
    </row>
    <row r="1268" spans="2:11" x14ac:dyDescent="0.25">
      <c r="B1268" s="46"/>
      <c r="C1268" s="46"/>
      <c r="D1268" s="241"/>
      <c r="E1268" s="46"/>
      <c r="F1268" s="46"/>
      <c r="G1268" s="49"/>
      <c r="H1268" s="49"/>
      <c r="I1268" s="49"/>
      <c r="J1268" s="49"/>
      <c r="K1268" s="47"/>
    </row>
    <row r="1269" spans="2:11" x14ac:dyDescent="0.25">
      <c r="B1269" s="46"/>
      <c r="C1269" s="46"/>
      <c r="D1269" s="241"/>
      <c r="E1269" s="46"/>
      <c r="F1269" s="46"/>
      <c r="G1269" s="49"/>
      <c r="H1269" s="49"/>
      <c r="I1269" s="49"/>
      <c r="J1269" s="49"/>
      <c r="K1269" s="47"/>
    </row>
    <row r="1270" spans="2:11" x14ac:dyDescent="0.25">
      <c r="B1270" s="46"/>
      <c r="C1270" s="46"/>
      <c r="D1270" s="241"/>
      <c r="E1270" s="46"/>
      <c r="F1270" s="46"/>
      <c r="G1270" s="49"/>
      <c r="H1270" s="49"/>
      <c r="I1270" s="49"/>
      <c r="J1270" s="49"/>
      <c r="K1270" s="47"/>
    </row>
    <row r="1271" spans="2:11" x14ac:dyDescent="0.25">
      <c r="B1271" s="46"/>
      <c r="C1271" s="46"/>
      <c r="D1271" s="241"/>
      <c r="E1271" s="46"/>
      <c r="F1271" s="46"/>
      <c r="G1271" s="49"/>
      <c r="H1271" s="49"/>
      <c r="I1271" s="49"/>
      <c r="J1271" s="49"/>
      <c r="K1271" s="47"/>
    </row>
    <row r="1272" spans="2:11" x14ac:dyDescent="0.25">
      <c r="B1272" s="46"/>
      <c r="C1272" s="46"/>
      <c r="D1272" s="241"/>
      <c r="E1272" s="46"/>
      <c r="F1272" s="46"/>
      <c r="G1272" s="49"/>
      <c r="H1272" s="49"/>
      <c r="I1272" s="49"/>
      <c r="J1272" s="49"/>
      <c r="K1272" s="47"/>
    </row>
    <row r="1273" spans="2:11" x14ac:dyDescent="0.25">
      <c r="B1273" s="46"/>
      <c r="C1273" s="46"/>
      <c r="D1273" s="241"/>
      <c r="E1273" s="46"/>
      <c r="F1273" s="46"/>
      <c r="G1273" s="49"/>
      <c r="H1273" s="49"/>
      <c r="I1273" s="49"/>
      <c r="J1273" s="49"/>
      <c r="K1273" s="47"/>
    </row>
    <row r="1274" spans="2:11" x14ac:dyDescent="0.25">
      <c r="B1274" s="46"/>
      <c r="C1274" s="46"/>
      <c r="D1274" s="241"/>
      <c r="E1274" s="46"/>
      <c r="F1274" s="46"/>
      <c r="G1274" s="49"/>
      <c r="H1274" s="49"/>
      <c r="I1274" s="49"/>
      <c r="J1274" s="49"/>
      <c r="K1274" s="47"/>
    </row>
    <row r="1275" spans="2:11" x14ac:dyDescent="0.25">
      <c r="B1275" s="46"/>
      <c r="C1275" s="46"/>
      <c r="D1275" s="241"/>
      <c r="E1275" s="46"/>
      <c r="F1275" s="46"/>
      <c r="G1275" s="49"/>
      <c r="H1275" s="49"/>
      <c r="I1275" s="49"/>
      <c r="J1275" s="49"/>
      <c r="K1275" s="47"/>
    </row>
    <row r="1276" spans="2:11" x14ac:dyDescent="0.25">
      <c r="B1276" s="46"/>
      <c r="C1276" s="46"/>
      <c r="D1276" s="241"/>
      <c r="E1276" s="46"/>
      <c r="F1276" s="46"/>
      <c r="G1276" s="49"/>
      <c r="H1276" s="49"/>
      <c r="I1276" s="49"/>
      <c r="J1276" s="49"/>
      <c r="K1276" s="47"/>
    </row>
    <row r="1277" spans="2:11" x14ac:dyDescent="0.25">
      <c r="B1277" s="46"/>
      <c r="C1277" s="46"/>
      <c r="D1277" s="241"/>
      <c r="E1277" s="46"/>
      <c r="F1277" s="46"/>
      <c r="G1277" s="49"/>
      <c r="H1277" s="49"/>
      <c r="I1277" s="49"/>
      <c r="J1277" s="49"/>
      <c r="K1277" s="47"/>
    </row>
    <row r="1278" spans="2:11" x14ac:dyDescent="0.25">
      <c r="B1278" s="46"/>
      <c r="C1278" s="46"/>
      <c r="D1278" s="241"/>
      <c r="E1278" s="46"/>
      <c r="F1278" s="46"/>
      <c r="G1278" s="49"/>
      <c r="H1278" s="49"/>
      <c r="I1278" s="49"/>
      <c r="J1278" s="49"/>
      <c r="K1278" s="47"/>
    </row>
    <row r="1279" spans="2:11" x14ac:dyDescent="0.25">
      <c r="B1279" s="46"/>
      <c r="C1279" s="46"/>
      <c r="D1279" s="241"/>
      <c r="E1279" s="46"/>
      <c r="F1279" s="46"/>
      <c r="G1279" s="49"/>
      <c r="H1279" s="49"/>
      <c r="I1279" s="49"/>
      <c r="J1279" s="49"/>
      <c r="K1279" s="47"/>
    </row>
    <row r="1280" spans="2:11" x14ac:dyDescent="0.25">
      <c r="B1280" s="46"/>
      <c r="C1280" s="46"/>
      <c r="D1280" s="241"/>
      <c r="E1280" s="46"/>
      <c r="F1280" s="46"/>
      <c r="G1280" s="49"/>
      <c r="H1280" s="49"/>
      <c r="I1280" s="49"/>
      <c r="J1280" s="49"/>
      <c r="K1280" s="47"/>
    </row>
    <row r="1281" spans="2:11" x14ac:dyDescent="0.25">
      <c r="B1281" s="46"/>
      <c r="C1281" s="46"/>
      <c r="D1281" s="241"/>
      <c r="E1281" s="46"/>
      <c r="F1281" s="46"/>
      <c r="G1281" s="49"/>
      <c r="H1281" s="49"/>
      <c r="I1281" s="49"/>
      <c r="J1281" s="49"/>
      <c r="K1281" s="47"/>
    </row>
    <row r="1282" spans="2:11" x14ac:dyDescent="0.25">
      <c r="B1282" s="46"/>
      <c r="C1282" s="46"/>
      <c r="D1282" s="241"/>
      <c r="E1282" s="46"/>
      <c r="F1282" s="46"/>
      <c r="G1282" s="49"/>
      <c r="H1282" s="49"/>
      <c r="I1282" s="49"/>
      <c r="J1282" s="49"/>
      <c r="K1282" s="47"/>
    </row>
    <row r="1283" spans="2:11" x14ac:dyDescent="0.25">
      <c r="B1283" s="46"/>
      <c r="C1283" s="46"/>
      <c r="D1283" s="241"/>
      <c r="E1283" s="46"/>
      <c r="F1283" s="46"/>
      <c r="G1283" s="49"/>
      <c r="H1283" s="49"/>
      <c r="I1283" s="49"/>
      <c r="J1283" s="49"/>
      <c r="K1283" s="47"/>
    </row>
    <row r="1284" spans="2:11" x14ac:dyDescent="0.25">
      <c r="B1284" s="46"/>
      <c r="C1284" s="46"/>
      <c r="D1284" s="241"/>
      <c r="E1284" s="46"/>
      <c r="F1284" s="46"/>
      <c r="G1284" s="49"/>
      <c r="H1284" s="49"/>
      <c r="I1284" s="49"/>
      <c r="J1284" s="49"/>
      <c r="K1284" s="47"/>
    </row>
    <row r="1285" spans="2:11" x14ac:dyDescent="0.25">
      <c r="B1285" s="46"/>
      <c r="C1285" s="46"/>
      <c r="D1285" s="241"/>
      <c r="E1285" s="46"/>
      <c r="F1285" s="46"/>
      <c r="G1285" s="49"/>
      <c r="H1285" s="49"/>
      <c r="I1285" s="49"/>
      <c r="J1285" s="49"/>
      <c r="K1285" s="47"/>
    </row>
    <row r="1286" spans="2:11" x14ac:dyDescent="0.25">
      <c r="B1286" s="46"/>
      <c r="C1286" s="46"/>
      <c r="D1286" s="241"/>
      <c r="E1286" s="46"/>
      <c r="F1286" s="46"/>
      <c r="G1286" s="49"/>
      <c r="H1286" s="49"/>
      <c r="I1286" s="49"/>
      <c r="J1286" s="49"/>
      <c r="K1286" s="47"/>
    </row>
    <row r="1287" spans="2:11" x14ac:dyDescent="0.25">
      <c r="B1287" s="46"/>
      <c r="C1287" s="46"/>
      <c r="D1287" s="241"/>
      <c r="E1287" s="46"/>
      <c r="F1287" s="46"/>
      <c r="G1287" s="49"/>
      <c r="H1287" s="49"/>
      <c r="I1287" s="49"/>
      <c r="J1287" s="49"/>
      <c r="K1287" s="47"/>
    </row>
    <row r="1288" spans="2:11" x14ac:dyDescent="0.25">
      <c r="B1288" s="46"/>
      <c r="C1288" s="46"/>
      <c r="D1288" s="241"/>
      <c r="E1288" s="46"/>
      <c r="F1288" s="46"/>
      <c r="G1288" s="49"/>
      <c r="H1288" s="49"/>
      <c r="I1288" s="49"/>
      <c r="J1288" s="49"/>
      <c r="K1288" s="47"/>
    </row>
    <row r="1289" spans="2:11" x14ac:dyDescent="0.25">
      <c r="B1289" s="46"/>
      <c r="C1289" s="46"/>
      <c r="D1289" s="241"/>
      <c r="E1289" s="46"/>
      <c r="F1289" s="46"/>
      <c r="G1289" s="49"/>
      <c r="H1289" s="49"/>
      <c r="I1289" s="49"/>
      <c r="J1289" s="49"/>
      <c r="K1289" s="47"/>
    </row>
    <row r="1290" spans="2:11" x14ac:dyDescent="0.25">
      <c r="B1290" s="46"/>
      <c r="C1290" s="46"/>
      <c r="D1290" s="241"/>
      <c r="E1290" s="46"/>
      <c r="F1290" s="46"/>
      <c r="G1290" s="49"/>
      <c r="H1290" s="49"/>
      <c r="I1290" s="49"/>
      <c r="J1290" s="49"/>
      <c r="K1290" s="47"/>
    </row>
    <row r="1291" spans="2:11" x14ac:dyDescent="0.25">
      <c r="B1291" s="46"/>
      <c r="C1291" s="46"/>
      <c r="D1291" s="241"/>
      <c r="E1291" s="46"/>
      <c r="F1291" s="46"/>
      <c r="G1291" s="49"/>
      <c r="H1291" s="49"/>
      <c r="I1291" s="49"/>
      <c r="J1291" s="49"/>
      <c r="K1291" s="47"/>
    </row>
    <row r="1292" spans="2:11" x14ac:dyDescent="0.25">
      <c r="B1292" s="46"/>
      <c r="C1292" s="46"/>
      <c r="D1292" s="241"/>
      <c r="E1292" s="46"/>
      <c r="F1292" s="46"/>
      <c r="G1292" s="49"/>
      <c r="H1292" s="49"/>
      <c r="I1292" s="49"/>
      <c r="J1292" s="49"/>
      <c r="K1292" s="47"/>
    </row>
    <row r="1293" spans="2:11" x14ac:dyDescent="0.25">
      <c r="B1293" s="46"/>
      <c r="C1293" s="46"/>
      <c r="D1293" s="241"/>
      <c r="E1293" s="46"/>
      <c r="F1293" s="46"/>
      <c r="G1293" s="49"/>
      <c r="H1293" s="49"/>
      <c r="I1293" s="49"/>
      <c r="J1293" s="49"/>
      <c r="K1293" s="47"/>
    </row>
    <row r="1294" spans="2:11" x14ac:dyDescent="0.25">
      <c r="B1294" s="46"/>
      <c r="C1294" s="46"/>
      <c r="D1294" s="241"/>
      <c r="E1294" s="46"/>
      <c r="F1294" s="46"/>
      <c r="G1294" s="49"/>
      <c r="H1294" s="49"/>
      <c r="I1294" s="49"/>
      <c r="J1294" s="49"/>
      <c r="K1294" s="47"/>
    </row>
    <row r="1295" spans="2:11" x14ac:dyDescent="0.25">
      <c r="B1295" s="46"/>
      <c r="C1295" s="46"/>
      <c r="D1295" s="241"/>
      <c r="E1295" s="46"/>
      <c r="F1295" s="46"/>
      <c r="G1295" s="49"/>
      <c r="H1295" s="49"/>
      <c r="I1295" s="49"/>
      <c r="J1295" s="49"/>
      <c r="K1295" s="47"/>
    </row>
    <row r="1296" spans="2:11" x14ac:dyDescent="0.25">
      <c r="B1296" s="46"/>
      <c r="C1296" s="46"/>
      <c r="D1296" s="241"/>
      <c r="E1296" s="46"/>
      <c r="F1296" s="46"/>
      <c r="G1296" s="49"/>
      <c r="H1296" s="49"/>
      <c r="I1296" s="49"/>
      <c r="J1296" s="49"/>
      <c r="K1296" s="47"/>
    </row>
    <row r="1297" spans="2:11" x14ac:dyDescent="0.25">
      <c r="B1297" s="46"/>
      <c r="C1297" s="46"/>
      <c r="D1297" s="241"/>
      <c r="E1297" s="46"/>
      <c r="F1297" s="46"/>
      <c r="G1297" s="49"/>
      <c r="H1297" s="49"/>
      <c r="I1297" s="49"/>
      <c r="J1297" s="49"/>
      <c r="K1297" s="47"/>
    </row>
    <row r="1298" spans="2:11" x14ac:dyDescent="0.25">
      <c r="B1298" s="46"/>
      <c r="C1298" s="46"/>
      <c r="D1298" s="241"/>
      <c r="E1298" s="46"/>
      <c r="F1298" s="46"/>
      <c r="G1298" s="49"/>
      <c r="H1298" s="49"/>
      <c r="I1298" s="49"/>
      <c r="J1298" s="49"/>
      <c r="K1298" s="47"/>
    </row>
    <row r="1299" spans="2:11" x14ac:dyDescent="0.25">
      <c r="B1299" s="46"/>
      <c r="C1299" s="46"/>
      <c r="D1299" s="241"/>
      <c r="E1299" s="46"/>
      <c r="F1299" s="46"/>
      <c r="G1299" s="49"/>
      <c r="H1299" s="49"/>
      <c r="I1299" s="49"/>
      <c r="J1299" s="49"/>
      <c r="K1299" s="47"/>
    </row>
    <row r="1300" spans="2:11" x14ac:dyDescent="0.25">
      <c r="B1300" s="46"/>
      <c r="C1300" s="46"/>
      <c r="D1300" s="241"/>
      <c r="E1300" s="46"/>
      <c r="F1300" s="46"/>
      <c r="G1300" s="49"/>
      <c r="H1300" s="49"/>
      <c r="I1300" s="49"/>
      <c r="J1300" s="49"/>
      <c r="K1300" s="47"/>
    </row>
    <row r="1301" spans="2:11" x14ac:dyDescent="0.25">
      <c r="B1301" s="46"/>
      <c r="C1301" s="46"/>
      <c r="D1301" s="241"/>
      <c r="E1301" s="46"/>
      <c r="F1301" s="46"/>
      <c r="G1301" s="49"/>
      <c r="H1301" s="49"/>
      <c r="I1301" s="49"/>
      <c r="J1301" s="49"/>
      <c r="K1301" s="47"/>
    </row>
    <row r="1302" spans="2:11" x14ac:dyDescent="0.25">
      <c r="B1302" s="46"/>
      <c r="C1302" s="46"/>
      <c r="D1302" s="241"/>
      <c r="E1302" s="46"/>
      <c r="F1302" s="46"/>
      <c r="G1302" s="49"/>
      <c r="H1302" s="49"/>
      <c r="I1302" s="49"/>
      <c r="J1302" s="49"/>
      <c r="K1302" s="47"/>
    </row>
    <row r="1303" spans="2:11" x14ac:dyDescent="0.25">
      <c r="B1303" s="46"/>
      <c r="C1303" s="46"/>
      <c r="D1303" s="241"/>
      <c r="E1303" s="46"/>
      <c r="F1303" s="46"/>
      <c r="G1303" s="49"/>
      <c r="H1303" s="49"/>
      <c r="I1303" s="49"/>
      <c r="J1303" s="49"/>
      <c r="K1303" s="47"/>
    </row>
    <row r="1304" spans="2:11" x14ac:dyDescent="0.25">
      <c r="B1304" s="46"/>
      <c r="C1304" s="46"/>
      <c r="D1304" s="241"/>
      <c r="E1304" s="46"/>
      <c r="F1304" s="46"/>
      <c r="G1304" s="49"/>
      <c r="H1304" s="49"/>
      <c r="I1304" s="49"/>
      <c r="J1304" s="49"/>
      <c r="K1304" s="47"/>
    </row>
    <row r="1305" spans="2:11" x14ac:dyDescent="0.25">
      <c r="B1305" s="46"/>
      <c r="C1305" s="46"/>
      <c r="D1305" s="241"/>
      <c r="E1305" s="46"/>
      <c r="F1305" s="46"/>
      <c r="G1305" s="49"/>
      <c r="H1305" s="49"/>
      <c r="I1305" s="49"/>
      <c r="J1305" s="49"/>
      <c r="K1305" s="47"/>
    </row>
    <row r="1306" spans="2:11" x14ac:dyDescent="0.25">
      <c r="B1306" s="46"/>
      <c r="C1306" s="46"/>
      <c r="D1306" s="241"/>
      <c r="E1306" s="46"/>
      <c r="F1306" s="46"/>
      <c r="G1306" s="49"/>
      <c r="H1306" s="49"/>
      <c r="I1306" s="49"/>
      <c r="J1306" s="49"/>
      <c r="K1306" s="47"/>
    </row>
    <row r="1307" spans="2:11" x14ac:dyDescent="0.25">
      <c r="B1307" s="46"/>
      <c r="C1307" s="46"/>
      <c r="D1307" s="241"/>
      <c r="E1307" s="46"/>
      <c r="F1307" s="46"/>
      <c r="G1307" s="49"/>
      <c r="H1307" s="49"/>
      <c r="I1307" s="49"/>
      <c r="J1307" s="49"/>
      <c r="K1307" s="47"/>
    </row>
    <row r="1308" spans="2:11" x14ac:dyDescent="0.25">
      <c r="B1308" s="46"/>
      <c r="C1308" s="46"/>
      <c r="D1308" s="241"/>
      <c r="E1308" s="46"/>
      <c r="F1308" s="46"/>
      <c r="G1308" s="49"/>
      <c r="H1308" s="49"/>
      <c r="I1308" s="49"/>
      <c r="J1308" s="49"/>
      <c r="K1308" s="47"/>
    </row>
    <row r="1309" spans="2:11" x14ac:dyDescent="0.25">
      <c r="B1309" s="46"/>
      <c r="C1309" s="46"/>
      <c r="D1309" s="241"/>
      <c r="E1309" s="46"/>
      <c r="F1309" s="46"/>
      <c r="G1309" s="49"/>
      <c r="H1309" s="49"/>
      <c r="I1309" s="49"/>
      <c r="J1309" s="49"/>
      <c r="K1309" s="47"/>
    </row>
    <row r="1310" spans="2:11" x14ac:dyDescent="0.25">
      <c r="B1310" s="46"/>
      <c r="C1310" s="46"/>
      <c r="D1310" s="241"/>
      <c r="E1310" s="46"/>
      <c r="F1310" s="46"/>
      <c r="G1310" s="49"/>
      <c r="H1310" s="49"/>
      <c r="I1310" s="49"/>
      <c r="J1310" s="49"/>
      <c r="K1310" s="47"/>
    </row>
    <row r="1311" spans="2:11" x14ac:dyDescent="0.25">
      <c r="B1311" s="46"/>
      <c r="C1311" s="46"/>
      <c r="D1311" s="241"/>
      <c r="E1311" s="46"/>
      <c r="F1311" s="46"/>
      <c r="G1311" s="49"/>
      <c r="H1311" s="49"/>
      <c r="I1311" s="49"/>
      <c r="J1311" s="49"/>
      <c r="K1311" s="47"/>
    </row>
    <row r="1312" spans="2:11" x14ac:dyDescent="0.25">
      <c r="B1312" s="46"/>
      <c r="C1312" s="46"/>
      <c r="D1312" s="241"/>
      <c r="E1312" s="46"/>
      <c r="F1312" s="46"/>
      <c r="G1312" s="49"/>
      <c r="H1312" s="49"/>
      <c r="I1312" s="49"/>
      <c r="J1312" s="49"/>
      <c r="K1312" s="47"/>
    </row>
    <row r="1313" spans="2:11" x14ac:dyDescent="0.25">
      <c r="B1313" s="46"/>
      <c r="C1313" s="46"/>
      <c r="D1313" s="241"/>
      <c r="E1313" s="46"/>
      <c r="F1313" s="46"/>
      <c r="G1313" s="49"/>
      <c r="H1313" s="49"/>
      <c r="I1313" s="49"/>
      <c r="J1313" s="49"/>
      <c r="K1313" s="47"/>
    </row>
    <row r="1314" spans="2:11" x14ac:dyDescent="0.25">
      <c r="B1314" s="46"/>
      <c r="C1314" s="46"/>
      <c r="D1314" s="241"/>
      <c r="E1314" s="46"/>
      <c r="F1314" s="46"/>
      <c r="G1314" s="49"/>
      <c r="H1314" s="49"/>
      <c r="I1314" s="49"/>
      <c r="J1314" s="49"/>
      <c r="K1314" s="47"/>
    </row>
    <row r="1315" spans="2:11" x14ac:dyDescent="0.25">
      <c r="B1315" s="46"/>
      <c r="C1315" s="46"/>
      <c r="D1315" s="241"/>
      <c r="E1315" s="46"/>
      <c r="F1315" s="46"/>
      <c r="G1315" s="49"/>
      <c r="H1315" s="49"/>
      <c r="I1315" s="49"/>
      <c r="J1315" s="49"/>
      <c r="K1315" s="47"/>
    </row>
    <row r="1316" spans="2:11" x14ac:dyDescent="0.25">
      <c r="B1316" s="46"/>
      <c r="C1316" s="46"/>
      <c r="D1316" s="241"/>
      <c r="E1316" s="46"/>
      <c r="F1316" s="46"/>
      <c r="G1316" s="49"/>
      <c r="H1316" s="49"/>
      <c r="I1316" s="49"/>
      <c r="J1316" s="49"/>
      <c r="K1316" s="47"/>
    </row>
    <row r="1317" spans="2:11" x14ac:dyDescent="0.25">
      <c r="B1317" s="46"/>
      <c r="C1317" s="46"/>
      <c r="D1317" s="241"/>
      <c r="E1317" s="46"/>
      <c r="F1317" s="46"/>
      <c r="G1317" s="49"/>
      <c r="H1317" s="49"/>
      <c r="I1317" s="49"/>
      <c r="J1317" s="49"/>
      <c r="K1317" s="47"/>
    </row>
    <row r="1318" spans="2:11" x14ac:dyDescent="0.25">
      <c r="B1318" s="46"/>
      <c r="C1318" s="46"/>
      <c r="D1318" s="241"/>
      <c r="E1318" s="46"/>
      <c r="F1318" s="46"/>
      <c r="G1318" s="49"/>
      <c r="H1318" s="49"/>
      <c r="I1318" s="49"/>
      <c r="J1318" s="49"/>
      <c r="K1318" s="47"/>
    </row>
    <row r="1319" spans="2:11" x14ac:dyDescent="0.25">
      <c r="B1319" s="46"/>
      <c r="C1319" s="46"/>
      <c r="D1319" s="241"/>
      <c r="E1319" s="46"/>
      <c r="F1319" s="46"/>
      <c r="G1319" s="49"/>
      <c r="H1319" s="49"/>
      <c r="I1319" s="49"/>
      <c r="J1319" s="49"/>
      <c r="K1319" s="47"/>
    </row>
    <row r="1320" spans="2:11" x14ac:dyDescent="0.25">
      <c r="B1320" s="46"/>
      <c r="C1320" s="46"/>
      <c r="D1320" s="241"/>
      <c r="E1320" s="46"/>
      <c r="F1320" s="46"/>
      <c r="G1320" s="49"/>
      <c r="H1320" s="49"/>
      <c r="I1320" s="49"/>
      <c r="J1320" s="49"/>
      <c r="K1320" s="47"/>
    </row>
    <row r="1321" spans="2:11" x14ac:dyDescent="0.25">
      <c r="B1321" s="46"/>
      <c r="C1321" s="46"/>
      <c r="D1321" s="241"/>
      <c r="E1321" s="46"/>
      <c r="F1321" s="46"/>
      <c r="G1321" s="49"/>
      <c r="H1321" s="49"/>
      <c r="I1321" s="49"/>
      <c r="J1321" s="49"/>
      <c r="K1321" s="47"/>
    </row>
    <row r="1322" spans="2:11" x14ac:dyDescent="0.25">
      <c r="B1322" s="46"/>
      <c r="C1322" s="46"/>
      <c r="D1322" s="241"/>
      <c r="E1322" s="46"/>
      <c r="F1322" s="46"/>
      <c r="G1322" s="49"/>
      <c r="H1322" s="49"/>
      <c r="I1322" s="49"/>
      <c r="J1322" s="49"/>
      <c r="K1322" s="47"/>
    </row>
    <row r="1323" spans="2:11" x14ac:dyDescent="0.25">
      <c r="B1323" s="46"/>
      <c r="C1323" s="46"/>
      <c r="D1323" s="241"/>
      <c r="E1323" s="46"/>
      <c r="F1323" s="46"/>
      <c r="G1323" s="49"/>
      <c r="H1323" s="49"/>
      <c r="I1323" s="49"/>
      <c r="J1323" s="49"/>
      <c r="K1323" s="47"/>
    </row>
    <row r="1324" spans="2:11" x14ac:dyDescent="0.25">
      <c r="B1324" s="46"/>
      <c r="C1324" s="46"/>
      <c r="D1324" s="241"/>
      <c r="E1324" s="46"/>
      <c r="F1324" s="46"/>
      <c r="G1324" s="49"/>
      <c r="H1324" s="49"/>
      <c r="I1324" s="49"/>
      <c r="J1324" s="49"/>
      <c r="K1324" s="47"/>
    </row>
    <row r="1325" spans="2:11" x14ac:dyDescent="0.25">
      <c r="B1325" s="46"/>
      <c r="C1325" s="46"/>
      <c r="D1325" s="241"/>
      <c r="E1325" s="46"/>
      <c r="F1325" s="46"/>
      <c r="G1325" s="49"/>
      <c r="H1325" s="49"/>
      <c r="I1325" s="49"/>
      <c r="J1325" s="49"/>
      <c r="K1325" s="47"/>
    </row>
    <row r="1326" spans="2:11" x14ac:dyDescent="0.25">
      <c r="B1326" s="46"/>
      <c r="C1326" s="46"/>
      <c r="D1326" s="241"/>
      <c r="E1326" s="46"/>
      <c r="F1326" s="46"/>
      <c r="G1326" s="49"/>
      <c r="H1326" s="49"/>
      <c r="I1326" s="49"/>
      <c r="J1326" s="49"/>
      <c r="K1326" s="47"/>
    </row>
    <row r="1327" spans="2:11" x14ac:dyDescent="0.25">
      <c r="B1327" s="46"/>
      <c r="C1327" s="46"/>
      <c r="D1327" s="241"/>
      <c r="E1327" s="46"/>
      <c r="F1327" s="46"/>
      <c r="G1327" s="49"/>
      <c r="H1327" s="49"/>
      <c r="I1327" s="49"/>
      <c r="J1327" s="49"/>
      <c r="K1327" s="47"/>
    </row>
    <row r="1328" spans="2:11" x14ac:dyDescent="0.25">
      <c r="B1328" s="46"/>
      <c r="C1328" s="46"/>
      <c r="D1328" s="241"/>
      <c r="E1328" s="46"/>
      <c r="F1328" s="46"/>
      <c r="G1328" s="49"/>
      <c r="H1328" s="49"/>
      <c r="I1328" s="49"/>
      <c r="J1328" s="49"/>
      <c r="K1328" s="47"/>
    </row>
    <row r="1329" spans="2:11" x14ac:dyDescent="0.25">
      <c r="B1329" s="46"/>
      <c r="C1329" s="46"/>
      <c r="D1329" s="241"/>
      <c r="E1329" s="46"/>
      <c r="F1329" s="46"/>
      <c r="G1329" s="49"/>
      <c r="H1329" s="49"/>
      <c r="I1329" s="49"/>
      <c r="J1329" s="49"/>
      <c r="K1329" s="47"/>
    </row>
    <row r="1330" spans="2:11" x14ac:dyDescent="0.25">
      <c r="B1330" s="46"/>
      <c r="C1330" s="46"/>
      <c r="D1330" s="241"/>
      <c r="E1330" s="46"/>
      <c r="F1330" s="46"/>
      <c r="G1330" s="49"/>
      <c r="H1330" s="49"/>
      <c r="I1330" s="49"/>
      <c r="J1330" s="49"/>
      <c r="K1330" s="47"/>
    </row>
    <row r="1331" spans="2:11" x14ac:dyDescent="0.25">
      <c r="B1331" s="46"/>
      <c r="C1331" s="46"/>
      <c r="D1331" s="241"/>
      <c r="E1331" s="46"/>
      <c r="F1331" s="46"/>
      <c r="G1331" s="49"/>
      <c r="H1331" s="49"/>
      <c r="I1331" s="49"/>
      <c r="J1331" s="49"/>
      <c r="K1331" s="47"/>
    </row>
    <row r="1332" spans="2:11" x14ac:dyDescent="0.25">
      <c r="B1332" s="46"/>
      <c r="C1332" s="46"/>
      <c r="D1332" s="241"/>
      <c r="E1332" s="46"/>
      <c r="F1332" s="46"/>
      <c r="G1332" s="49"/>
      <c r="H1332" s="49"/>
      <c r="I1332" s="49"/>
      <c r="J1332" s="49"/>
      <c r="K1332" s="47"/>
    </row>
    <row r="1333" spans="2:11" x14ac:dyDescent="0.25">
      <c r="B1333" s="46"/>
      <c r="C1333" s="46"/>
      <c r="D1333" s="241"/>
      <c r="E1333" s="46"/>
      <c r="F1333" s="46"/>
      <c r="G1333" s="49"/>
      <c r="H1333" s="49"/>
      <c r="I1333" s="49"/>
      <c r="J1333" s="49"/>
      <c r="K1333" s="47"/>
    </row>
    <row r="1334" spans="2:11" x14ac:dyDescent="0.25">
      <c r="B1334" s="46"/>
      <c r="C1334" s="46"/>
      <c r="D1334" s="241"/>
      <c r="E1334" s="46"/>
      <c r="F1334" s="46"/>
      <c r="G1334" s="49"/>
      <c r="H1334" s="49"/>
      <c r="I1334" s="49"/>
      <c r="J1334" s="49"/>
      <c r="K1334" s="47"/>
    </row>
    <row r="1335" spans="2:11" x14ac:dyDescent="0.25">
      <c r="B1335" s="46"/>
      <c r="C1335" s="46"/>
      <c r="D1335" s="241"/>
      <c r="E1335" s="46"/>
      <c r="F1335" s="46"/>
      <c r="G1335" s="49"/>
      <c r="H1335" s="49"/>
      <c r="I1335" s="49"/>
      <c r="J1335" s="49"/>
      <c r="K1335" s="47"/>
    </row>
    <row r="1336" spans="2:11" x14ac:dyDescent="0.25">
      <c r="B1336" s="46"/>
      <c r="C1336" s="46"/>
      <c r="D1336" s="241"/>
      <c r="E1336" s="46"/>
      <c r="F1336" s="46"/>
      <c r="G1336" s="49"/>
      <c r="H1336" s="49"/>
      <c r="I1336" s="49"/>
      <c r="J1336" s="49"/>
      <c r="K1336" s="47"/>
    </row>
    <row r="1337" spans="2:11" x14ac:dyDescent="0.25">
      <c r="B1337" s="46"/>
      <c r="C1337" s="46"/>
      <c r="D1337" s="241"/>
      <c r="E1337" s="46"/>
      <c r="F1337" s="46"/>
      <c r="G1337" s="49"/>
      <c r="H1337" s="49"/>
      <c r="I1337" s="49"/>
      <c r="J1337" s="49"/>
      <c r="K1337" s="47"/>
    </row>
    <row r="1338" spans="2:11" x14ac:dyDescent="0.25">
      <c r="B1338" s="46"/>
      <c r="C1338" s="46"/>
      <c r="D1338" s="241"/>
      <c r="E1338" s="46"/>
      <c r="F1338" s="46"/>
      <c r="G1338" s="49"/>
      <c r="H1338" s="49"/>
      <c r="I1338" s="49"/>
      <c r="J1338" s="49"/>
      <c r="K1338" s="47"/>
    </row>
    <row r="1339" spans="2:11" x14ac:dyDescent="0.25">
      <c r="B1339" s="46"/>
      <c r="C1339" s="46"/>
      <c r="D1339" s="241"/>
      <c r="E1339" s="46"/>
      <c r="F1339" s="46"/>
      <c r="G1339" s="49"/>
      <c r="H1339" s="49"/>
      <c r="I1339" s="49"/>
      <c r="J1339" s="49"/>
      <c r="K1339" s="47"/>
    </row>
    <row r="1340" spans="2:11" x14ac:dyDescent="0.25">
      <c r="B1340" s="46"/>
      <c r="C1340" s="46"/>
      <c r="D1340" s="241"/>
      <c r="E1340" s="46"/>
      <c r="F1340" s="46"/>
      <c r="G1340" s="49"/>
      <c r="H1340" s="49"/>
      <c r="I1340" s="49"/>
      <c r="J1340" s="49"/>
      <c r="K1340" s="47"/>
    </row>
    <row r="1341" spans="2:11" x14ac:dyDescent="0.25">
      <c r="B1341" s="46"/>
      <c r="C1341" s="46"/>
      <c r="D1341" s="241"/>
      <c r="E1341" s="46"/>
      <c r="F1341" s="46"/>
      <c r="G1341" s="49"/>
      <c r="H1341" s="49"/>
      <c r="I1341" s="49"/>
      <c r="J1341" s="49"/>
      <c r="K1341" s="47"/>
    </row>
    <row r="1342" spans="2:11" x14ac:dyDescent="0.25">
      <c r="B1342" s="46"/>
      <c r="C1342" s="46"/>
      <c r="D1342" s="241"/>
      <c r="E1342" s="46"/>
      <c r="F1342" s="46"/>
      <c r="G1342" s="49"/>
      <c r="H1342" s="49"/>
      <c r="I1342" s="49"/>
      <c r="J1342" s="49"/>
      <c r="K1342" s="47"/>
    </row>
    <row r="1343" spans="2:11" x14ac:dyDescent="0.25">
      <c r="B1343" s="46"/>
      <c r="C1343" s="46"/>
      <c r="D1343" s="241"/>
      <c r="E1343" s="46"/>
      <c r="F1343" s="46"/>
      <c r="G1343" s="49"/>
      <c r="H1343" s="49"/>
      <c r="I1343" s="49"/>
      <c r="J1343" s="49"/>
      <c r="K1343" s="47"/>
    </row>
    <row r="1344" spans="2:11" x14ac:dyDescent="0.25">
      <c r="B1344" s="46"/>
      <c r="C1344" s="46"/>
      <c r="D1344" s="241"/>
      <c r="E1344" s="46"/>
      <c r="F1344" s="46"/>
      <c r="G1344" s="49"/>
      <c r="H1344" s="49"/>
      <c r="I1344" s="49"/>
      <c r="J1344" s="49"/>
      <c r="K1344" s="47"/>
    </row>
    <row r="1345" spans="2:11" x14ac:dyDescent="0.25">
      <c r="B1345" s="46"/>
      <c r="C1345" s="46"/>
      <c r="D1345" s="241"/>
      <c r="E1345" s="46"/>
      <c r="F1345" s="46"/>
      <c r="G1345" s="49"/>
      <c r="H1345" s="49"/>
      <c r="I1345" s="49"/>
      <c r="J1345" s="49"/>
      <c r="K1345" s="47"/>
    </row>
    <row r="1346" spans="2:11" x14ac:dyDescent="0.25">
      <c r="B1346" s="46"/>
      <c r="C1346" s="46"/>
      <c r="D1346" s="241"/>
      <c r="E1346" s="46"/>
      <c r="F1346" s="46"/>
      <c r="G1346" s="49"/>
      <c r="H1346" s="49"/>
      <c r="I1346" s="49"/>
      <c r="J1346" s="49"/>
      <c r="K1346" s="47"/>
    </row>
    <row r="1347" spans="2:11" x14ac:dyDescent="0.25">
      <c r="B1347" s="46"/>
      <c r="C1347" s="46"/>
      <c r="D1347" s="241"/>
      <c r="E1347" s="46"/>
      <c r="F1347" s="46"/>
      <c r="G1347" s="49"/>
      <c r="H1347" s="49"/>
      <c r="I1347" s="49"/>
      <c r="J1347" s="49"/>
      <c r="K1347" s="47"/>
    </row>
    <row r="1348" spans="2:11" x14ac:dyDescent="0.25">
      <c r="B1348" s="46"/>
      <c r="C1348" s="46"/>
      <c r="D1348" s="241"/>
      <c r="E1348" s="46"/>
      <c r="F1348" s="46"/>
      <c r="G1348" s="49"/>
      <c r="H1348" s="49"/>
      <c r="I1348" s="49"/>
      <c r="J1348" s="49"/>
      <c r="K1348" s="47"/>
    </row>
    <row r="1349" spans="2:11" x14ac:dyDescent="0.25">
      <c r="B1349" s="46"/>
      <c r="C1349" s="46"/>
      <c r="D1349" s="241"/>
      <c r="E1349" s="46"/>
      <c r="F1349" s="46"/>
      <c r="G1349" s="49"/>
      <c r="H1349" s="49"/>
      <c r="I1349" s="49"/>
      <c r="J1349" s="49"/>
      <c r="K1349" s="47"/>
    </row>
    <row r="1350" spans="2:11" x14ac:dyDescent="0.25">
      <c r="B1350" s="46"/>
      <c r="C1350" s="46"/>
      <c r="D1350" s="241"/>
      <c r="E1350" s="46"/>
      <c r="F1350" s="46"/>
      <c r="G1350" s="49"/>
      <c r="H1350" s="49"/>
      <c r="I1350" s="49"/>
      <c r="J1350" s="49"/>
      <c r="K1350" s="47"/>
    </row>
    <row r="1351" spans="2:11" x14ac:dyDescent="0.25">
      <c r="B1351" s="46"/>
      <c r="C1351" s="46"/>
      <c r="D1351" s="241"/>
      <c r="E1351" s="46"/>
      <c r="F1351" s="46"/>
      <c r="G1351" s="49"/>
      <c r="H1351" s="49"/>
      <c r="I1351" s="49"/>
      <c r="J1351" s="49"/>
      <c r="K1351" s="47"/>
    </row>
    <row r="1352" spans="2:11" x14ac:dyDescent="0.25">
      <c r="B1352" s="46"/>
      <c r="C1352" s="46"/>
      <c r="D1352" s="241"/>
      <c r="E1352" s="46"/>
      <c r="F1352" s="46"/>
      <c r="G1352" s="49"/>
      <c r="H1352" s="49"/>
      <c r="I1352" s="49"/>
      <c r="J1352" s="49"/>
      <c r="K1352" s="47"/>
    </row>
    <row r="1353" spans="2:11" x14ac:dyDescent="0.25">
      <c r="B1353" s="46"/>
      <c r="C1353" s="46"/>
      <c r="D1353" s="241"/>
      <c r="E1353" s="46"/>
      <c r="F1353" s="46"/>
      <c r="G1353" s="49"/>
      <c r="H1353" s="49"/>
      <c r="I1353" s="49"/>
      <c r="J1353" s="49"/>
      <c r="K1353" s="47"/>
    </row>
    <row r="1354" spans="2:11" x14ac:dyDescent="0.25">
      <c r="B1354" s="46"/>
      <c r="C1354" s="46"/>
      <c r="D1354" s="241"/>
      <c r="E1354" s="46"/>
      <c r="F1354" s="46"/>
      <c r="G1354" s="49"/>
      <c r="H1354" s="49"/>
      <c r="I1354" s="49"/>
      <c r="J1354" s="49"/>
      <c r="K1354" s="47"/>
    </row>
    <row r="1355" spans="2:11" x14ac:dyDescent="0.25">
      <c r="B1355" s="46"/>
      <c r="C1355" s="46"/>
      <c r="D1355" s="241"/>
      <c r="E1355" s="46"/>
      <c r="F1355" s="46"/>
      <c r="G1355" s="49"/>
      <c r="H1355" s="49"/>
      <c r="I1355" s="49"/>
      <c r="J1355" s="49"/>
      <c r="K1355" s="47"/>
    </row>
    <row r="1356" spans="2:11" x14ac:dyDescent="0.25">
      <c r="B1356" s="46"/>
      <c r="C1356" s="46"/>
      <c r="D1356" s="241"/>
      <c r="E1356" s="46"/>
      <c r="F1356" s="46"/>
      <c r="G1356" s="49"/>
      <c r="H1356" s="49"/>
      <c r="I1356" s="49"/>
      <c r="J1356" s="49"/>
      <c r="K1356" s="47"/>
    </row>
    <row r="1357" spans="2:11" x14ac:dyDescent="0.25">
      <c r="B1357" s="46"/>
      <c r="C1357" s="46"/>
      <c r="D1357" s="241"/>
      <c r="E1357" s="46"/>
      <c r="F1357" s="46"/>
      <c r="G1357" s="49"/>
      <c r="H1357" s="49"/>
      <c r="I1357" s="49"/>
      <c r="J1357" s="49"/>
      <c r="K1357" s="47"/>
    </row>
    <row r="1358" spans="2:11" x14ac:dyDescent="0.25">
      <c r="B1358" s="46"/>
      <c r="C1358" s="46"/>
      <c r="D1358" s="241"/>
      <c r="E1358" s="46"/>
      <c r="F1358" s="46"/>
      <c r="G1358" s="49"/>
      <c r="H1358" s="49"/>
      <c r="I1358" s="49"/>
      <c r="J1358" s="49"/>
      <c r="K1358" s="47"/>
    </row>
    <row r="1359" spans="2:11" x14ac:dyDescent="0.25">
      <c r="B1359" s="46"/>
      <c r="C1359" s="46"/>
      <c r="D1359" s="241"/>
      <c r="E1359" s="46"/>
      <c r="F1359" s="46"/>
      <c r="G1359" s="49"/>
      <c r="H1359" s="49"/>
      <c r="I1359" s="49"/>
      <c r="J1359" s="49"/>
      <c r="K1359" s="47"/>
    </row>
    <row r="1360" spans="2:11" x14ac:dyDescent="0.25">
      <c r="B1360" s="46"/>
      <c r="C1360" s="46"/>
      <c r="D1360" s="241"/>
      <c r="E1360" s="46"/>
      <c r="F1360" s="46"/>
      <c r="G1360" s="49"/>
      <c r="H1360" s="49"/>
      <c r="I1360" s="49"/>
      <c r="J1360" s="49"/>
      <c r="K1360" s="47"/>
    </row>
    <row r="1361" spans="2:11" x14ac:dyDescent="0.25">
      <c r="B1361" s="46"/>
      <c r="C1361" s="46"/>
      <c r="D1361" s="241"/>
      <c r="E1361" s="46"/>
      <c r="F1361" s="46"/>
      <c r="G1361" s="49"/>
      <c r="H1361" s="49"/>
      <c r="I1361" s="49"/>
      <c r="J1361" s="49"/>
      <c r="K1361" s="47"/>
    </row>
    <row r="1362" spans="2:11" x14ac:dyDescent="0.25">
      <c r="B1362" s="46"/>
      <c r="C1362" s="46"/>
      <c r="D1362" s="241"/>
      <c r="E1362" s="46"/>
      <c r="F1362" s="46"/>
      <c r="G1362" s="49"/>
      <c r="H1362" s="49"/>
      <c r="I1362" s="49"/>
      <c r="J1362" s="49"/>
      <c r="K1362" s="47"/>
    </row>
    <row r="1363" spans="2:11" x14ac:dyDescent="0.25">
      <c r="B1363" s="46"/>
      <c r="C1363" s="46"/>
      <c r="D1363" s="241"/>
      <c r="E1363" s="46"/>
      <c r="F1363" s="46"/>
      <c r="G1363" s="49"/>
      <c r="H1363" s="49"/>
      <c r="I1363" s="49"/>
      <c r="J1363" s="49"/>
      <c r="K1363" s="47"/>
    </row>
    <row r="1364" spans="2:11" x14ac:dyDescent="0.25">
      <c r="B1364" s="46"/>
      <c r="C1364" s="46"/>
      <c r="D1364" s="241"/>
      <c r="E1364" s="46"/>
      <c r="F1364" s="46"/>
      <c r="G1364" s="49"/>
      <c r="H1364" s="49"/>
      <c r="I1364" s="49"/>
      <c r="J1364" s="49"/>
      <c r="K1364" s="47"/>
    </row>
    <row r="1365" spans="2:11" x14ac:dyDescent="0.25">
      <c r="B1365" s="46"/>
      <c r="C1365" s="46"/>
      <c r="D1365" s="241"/>
      <c r="E1365" s="46"/>
      <c r="F1365" s="46"/>
      <c r="G1365" s="49"/>
      <c r="H1365" s="49"/>
      <c r="I1365" s="49"/>
      <c r="J1365" s="49"/>
      <c r="K1365" s="47"/>
    </row>
    <row r="1366" spans="2:11" x14ac:dyDescent="0.25">
      <c r="B1366" s="46"/>
      <c r="C1366" s="46"/>
      <c r="D1366" s="241"/>
      <c r="E1366" s="46"/>
      <c r="F1366" s="46"/>
      <c r="G1366" s="49"/>
      <c r="H1366" s="49"/>
      <c r="I1366" s="49"/>
      <c r="J1366" s="49"/>
      <c r="K1366" s="47"/>
    </row>
    <row r="1367" spans="2:11" x14ac:dyDescent="0.25">
      <c r="B1367" s="46"/>
      <c r="C1367" s="46"/>
      <c r="D1367" s="241"/>
      <c r="E1367" s="46"/>
      <c r="F1367" s="46"/>
      <c r="G1367" s="49"/>
      <c r="H1367" s="49"/>
      <c r="I1367" s="49"/>
      <c r="J1367" s="49"/>
      <c r="K1367" s="47"/>
    </row>
    <row r="1368" spans="2:11" x14ac:dyDescent="0.25">
      <c r="B1368" s="46"/>
      <c r="C1368" s="46"/>
      <c r="D1368" s="241"/>
      <c r="E1368" s="46"/>
      <c r="F1368" s="46"/>
      <c r="G1368" s="49"/>
      <c r="H1368" s="49"/>
      <c r="I1368" s="49"/>
      <c r="J1368" s="49"/>
      <c r="K1368" s="47"/>
    </row>
    <row r="1369" spans="2:11" x14ac:dyDescent="0.25">
      <c r="B1369" s="46"/>
      <c r="C1369" s="46"/>
      <c r="D1369" s="241"/>
      <c r="E1369" s="46"/>
      <c r="F1369" s="46"/>
      <c r="G1369" s="49"/>
      <c r="H1369" s="49"/>
      <c r="I1369" s="49"/>
      <c r="J1369" s="49"/>
      <c r="K1369" s="47"/>
    </row>
    <row r="1370" spans="2:11" x14ac:dyDescent="0.25">
      <c r="B1370" s="46"/>
      <c r="C1370" s="46"/>
      <c r="D1370" s="241"/>
      <c r="E1370" s="46"/>
      <c r="F1370" s="46"/>
      <c r="G1370" s="49"/>
      <c r="H1370" s="49"/>
      <c r="I1370" s="49"/>
      <c r="J1370" s="49"/>
      <c r="K1370" s="47"/>
    </row>
    <row r="1371" spans="2:11" x14ac:dyDescent="0.25">
      <c r="B1371" s="46"/>
      <c r="C1371" s="46"/>
      <c r="D1371" s="241"/>
      <c r="E1371" s="46"/>
      <c r="F1371" s="46"/>
      <c r="G1371" s="49"/>
      <c r="H1371" s="49"/>
      <c r="I1371" s="49"/>
      <c r="J1371" s="49"/>
      <c r="K1371" s="47"/>
    </row>
    <row r="1372" spans="2:11" x14ac:dyDescent="0.25">
      <c r="B1372" s="46"/>
      <c r="C1372" s="46"/>
      <c r="D1372" s="241"/>
      <c r="E1372" s="46"/>
      <c r="F1372" s="46"/>
      <c r="G1372" s="49"/>
      <c r="H1372" s="49"/>
      <c r="I1372" s="49"/>
      <c r="J1372" s="49"/>
      <c r="K1372" s="47"/>
    </row>
    <row r="1373" spans="2:11" x14ac:dyDescent="0.25">
      <c r="B1373" s="46"/>
      <c r="C1373" s="46"/>
      <c r="D1373" s="241"/>
      <c r="E1373" s="46"/>
      <c r="F1373" s="46"/>
      <c r="G1373" s="49"/>
      <c r="H1373" s="49"/>
      <c r="I1373" s="49"/>
      <c r="J1373" s="49"/>
      <c r="K1373" s="47"/>
    </row>
    <row r="1374" spans="2:11" x14ac:dyDescent="0.25">
      <c r="B1374" s="46"/>
      <c r="C1374" s="46"/>
      <c r="D1374" s="241"/>
      <c r="E1374" s="46"/>
      <c r="F1374" s="46"/>
      <c r="G1374" s="49"/>
      <c r="H1374" s="49"/>
      <c r="I1374" s="49"/>
      <c r="J1374" s="49"/>
      <c r="K1374" s="47"/>
    </row>
    <row r="1375" spans="2:11" x14ac:dyDescent="0.25">
      <c r="B1375" s="46"/>
      <c r="C1375" s="46"/>
      <c r="D1375" s="241"/>
      <c r="E1375" s="46"/>
      <c r="F1375" s="46"/>
      <c r="G1375" s="49"/>
      <c r="H1375" s="49"/>
      <c r="I1375" s="49"/>
      <c r="J1375" s="49"/>
      <c r="K1375" s="47"/>
    </row>
    <row r="1376" spans="2:11" x14ac:dyDescent="0.25">
      <c r="B1376" s="46"/>
      <c r="C1376" s="46"/>
      <c r="D1376" s="241"/>
      <c r="E1376" s="46"/>
      <c r="F1376" s="46"/>
      <c r="G1376" s="49"/>
      <c r="H1376" s="49"/>
      <c r="I1376" s="49"/>
      <c r="J1376" s="49"/>
      <c r="K1376" s="47"/>
    </row>
    <row r="1377" spans="2:11" x14ac:dyDescent="0.25">
      <c r="B1377" s="46"/>
      <c r="C1377" s="46"/>
      <c r="D1377" s="241"/>
      <c r="E1377" s="46"/>
      <c r="F1377" s="46"/>
      <c r="G1377" s="49"/>
      <c r="H1377" s="49"/>
      <c r="I1377" s="49"/>
      <c r="J1377" s="49"/>
      <c r="K1377" s="47"/>
    </row>
    <row r="1378" spans="2:11" x14ac:dyDescent="0.25">
      <c r="B1378" s="46"/>
      <c r="C1378" s="46"/>
      <c r="D1378" s="241"/>
      <c r="E1378" s="46"/>
      <c r="F1378" s="46"/>
      <c r="G1378" s="49"/>
      <c r="H1378" s="49"/>
      <c r="I1378" s="49"/>
      <c r="J1378" s="49"/>
      <c r="K1378" s="47"/>
    </row>
    <row r="1379" spans="2:11" x14ac:dyDescent="0.25">
      <c r="B1379" s="46"/>
      <c r="C1379" s="46"/>
      <c r="D1379" s="241"/>
      <c r="E1379" s="46"/>
      <c r="F1379" s="46"/>
      <c r="G1379" s="49"/>
      <c r="H1379" s="49"/>
      <c r="I1379" s="49"/>
      <c r="J1379" s="49"/>
      <c r="K1379" s="47"/>
    </row>
    <row r="1380" spans="2:11" x14ac:dyDescent="0.25">
      <c r="B1380" s="46"/>
      <c r="C1380" s="46"/>
      <c r="D1380" s="241"/>
      <c r="E1380" s="46"/>
      <c r="F1380" s="46"/>
      <c r="G1380" s="49"/>
      <c r="H1380" s="49"/>
      <c r="I1380" s="49"/>
      <c r="J1380" s="49"/>
      <c r="K1380" s="47"/>
    </row>
    <row r="1381" spans="2:11" x14ac:dyDescent="0.25">
      <c r="B1381" s="46"/>
      <c r="C1381" s="46"/>
      <c r="D1381" s="241"/>
      <c r="E1381" s="46"/>
      <c r="F1381" s="46"/>
      <c r="G1381" s="49"/>
      <c r="H1381" s="49"/>
      <c r="I1381" s="49"/>
      <c r="J1381" s="49"/>
      <c r="K1381" s="47"/>
    </row>
    <row r="1382" spans="2:11" x14ac:dyDescent="0.25">
      <c r="B1382" s="46"/>
      <c r="C1382" s="46"/>
      <c r="D1382" s="241"/>
      <c r="E1382" s="46"/>
      <c r="F1382" s="46"/>
      <c r="G1382" s="49"/>
      <c r="H1382" s="49"/>
      <c r="I1382" s="49"/>
      <c r="J1382" s="49"/>
      <c r="K1382" s="47"/>
    </row>
    <row r="1383" spans="2:11" x14ac:dyDescent="0.25">
      <c r="B1383" s="46"/>
      <c r="C1383" s="46"/>
      <c r="D1383" s="241"/>
      <c r="E1383" s="46"/>
      <c r="F1383" s="46"/>
      <c r="G1383" s="49"/>
      <c r="H1383" s="49"/>
      <c r="I1383" s="49"/>
      <c r="J1383" s="49"/>
      <c r="K1383" s="47"/>
    </row>
    <row r="1384" spans="2:11" x14ac:dyDescent="0.25">
      <c r="B1384" s="46"/>
      <c r="C1384" s="46"/>
      <c r="D1384" s="241"/>
      <c r="E1384" s="46"/>
      <c r="F1384" s="46"/>
      <c r="G1384" s="49"/>
      <c r="H1384" s="49"/>
      <c r="I1384" s="49"/>
      <c r="J1384" s="49"/>
      <c r="K1384" s="47"/>
    </row>
    <row r="1385" spans="2:11" x14ac:dyDescent="0.25">
      <c r="B1385" s="46"/>
      <c r="C1385" s="46"/>
      <c r="D1385" s="241"/>
      <c r="E1385" s="46"/>
      <c r="F1385" s="46"/>
      <c r="G1385" s="49"/>
      <c r="H1385" s="49"/>
      <c r="I1385" s="49"/>
      <c r="J1385" s="49"/>
      <c r="K1385" s="47"/>
    </row>
    <row r="1386" spans="2:11" x14ac:dyDescent="0.25">
      <c r="B1386" s="46"/>
      <c r="C1386" s="46"/>
      <c r="D1386" s="241"/>
      <c r="E1386" s="46"/>
      <c r="F1386" s="46"/>
      <c r="G1386" s="49"/>
      <c r="H1386" s="49"/>
      <c r="I1386" s="49"/>
      <c r="J1386" s="49"/>
      <c r="K1386" s="47"/>
    </row>
    <row r="1387" spans="2:11" x14ac:dyDescent="0.25">
      <c r="B1387" s="46"/>
      <c r="C1387" s="46"/>
      <c r="D1387" s="241"/>
      <c r="E1387" s="46"/>
      <c r="F1387" s="46"/>
      <c r="G1387" s="49"/>
      <c r="H1387" s="49"/>
      <c r="I1387" s="49"/>
      <c r="J1387" s="49"/>
      <c r="K1387" s="47"/>
    </row>
    <row r="1388" spans="2:11" x14ac:dyDescent="0.25">
      <c r="B1388" s="46"/>
      <c r="C1388" s="46"/>
      <c r="D1388" s="241"/>
      <c r="E1388" s="46"/>
      <c r="F1388" s="46"/>
      <c r="G1388" s="49"/>
      <c r="H1388" s="49"/>
      <c r="I1388" s="49"/>
      <c r="J1388" s="49"/>
      <c r="K1388" s="47"/>
    </row>
    <row r="1389" spans="2:11" x14ac:dyDescent="0.25">
      <c r="B1389" s="46"/>
      <c r="C1389" s="46"/>
      <c r="D1389" s="241"/>
      <c r="E1389" s="46"/>
      <c r="F1389" s="46"/>
      <c r="G1389" s="49"/>
      <c r="H1389" s="49"/>
      <c r="I1389" s="49"/>
      <c r="J1389" s="49"/>
      <c r="K1389" s="47"/>
    </row>
    <row r="1390" spans="2:11" x14ac:dyDescent="0.25">
      <c r="B1390" s="46"/>
      <c r="C1390" s="46"/>
      <c r="D1390" s="241"/>
      <c r="E1390" s="46"/>
      <c r="F1390" s="46"/>
      <c r="G1390" s="49"/>
      <c r="H1390" s="49"/>
      <c r="I1390" s="49"/>
      <c r="J1390" s="49"/>
      <c r="K1390" s="47"/>
    </row>
    <row r="1391" spans="2:11" x14ac:dyDescent="0.25">
      <c r="B1391" s="46"/>
      <c r="C1391" s="46"/>
      <c r="D1391" s="241"/>
      <c r="E1391" s="46"/>
      <c r="F1391" s="46"/>
      <c r="G1391" s="49"/>
      <c r="H1391" s="49"/>
      <c r="I1391" s="49"/>
      <c r="J1391" s="49"/>
      <c r="K1391" s="47"/>
    </row>
    <row r="1392" spans="2:11" x14ac:dyDescent="0.25">
      <c r="B1392" s="46"/>
      <c r="C1392" s="46"/>
      <c r="D1392" s="241"/>
      <c r="E1392" s="46"/>
      <c r="F1392" s="46"/>
      <c r="G1392" s="49"/>
      <c r="H1392" s="49"/>
      <c r="I1392" s="49"/>
      <c r="J1392" s="49"/>
      <c r="K1392" s="47"/>
    </row>
    <row r="1393" spans="2:11" x14ac:dyDescent="0.25">
      <c r="B1393" s="46"/>
      <c r="C1393" s="46"/>
      <c r="D1393" s="241"/>
      <c r="E1393" s="46"/>
      <c r="F1393" s="46"/>
      <c r="G1393" s="49"/>
      <c r="H1393" s="49"/>
      <c r="I1393" s="49"/>
      <c r="J1393" s="49"/>
      <c r="K1393" s="47"/>
    </row>
    <row r="1394" spans="2:11" x14ac:dyDescent="0.25">
      <c r="B1394" s="46"/>
      <c r="C1394" s="46"/>
      <c r="D1394" s="241"/>
      <c r="E1394" s="46"/>
      <c r="F1394" s="46"/>
      <c r="G1394" s="49"/>
      <c r="H1394" s="49"/>
      <c r="I1394" s="49"/>
      <c r="J1394" s="49"/>
      <c r="K1394" s="47"/>
    </row>
    <row r="1395" spans="2:11" x14ac:dyDescent="0.25">
      <c r="B1395" s="46"/>
      <c r="C1395" s="46"/>
      <c r="D1395" s="241"/>
      <c r="E1395" s="46"/>
      <c r="F1395" s="46"/>
      <c r="G1395" s="49"/>
      <c r="H1395" s="49"/>
      <c r="I1395" s="49"/>
      <c r="J1395" s="49"/>
      <c r="K1395" s="47"/>
    </row>
    <row r="1396" spans="2:11" x14ac:dyDescent="0.25">
      <c r="B1396" s="46"/>
      <c r="C1396" s="46"/>
      <c r="D1396" s="241"/>
      <c r="E1396" s="46"/>
      <c r="F1396" s="46"/>
      <c r="G1396" s="49"/>
      <c r="H1396" s="49"/>
      <c r="I1396" s="49"/>
      <c r="J1396" s="49"/>
      <c r="K1396" s="47"/>
    </row>
    <row r="1397" spans="2:11" x14ac:dyDescent="0.25">
      <c r="B1397" s="46"/>
      <c r="C1397" s="46"/>
      <c r="D1397" s="241"/>
      <c r="E1397" s="46"/>
      <c r="F1397" s="46"/>
      <c r="G1397" s="49"/>
      <c r="H1397" s="49"/>
      <c r="I1397" s="49"/>
      <c r="J1397" s="49"/>
      <c r="K1397" s="47"/>
    </row>
    <row r="1398" spans="2:11" x14ac:dyDescent="0.25">
      <c r="B1398" s="46"/>
      <c r="C1398" s="46"/>
      <c r="D1398" s="241"/>
      <c r="E1398" s="46"/>
      <c r="F1398" s="46"/>
      <c r="G1398" s="49"/>
      <c r="H1398" s="49"/>
      <c r="I1398" s="49"/>
      <c r="J1398" s="49"/>
      <c r="K1398" s="47"/>
    </row>
    <row r="1399" spans="2:11" x14ac:dyDescent="0.25">
      <c r="B1399" s="46"/>
      <c r="C1399" s="46"/>
      <c r="D1399" s="241"/>
      <c r="E1399" s="46"/>
      <c r="F1399" s="46"/>
      <c r="G1399" s="49"/>
      <c r="H1399" s="49"/>
      <c r="I1399" s="49"/>
      <c r="J1399" s="49"/>
      <c r="K1399" s="47"/>
    </row>
    <row r="1400" spans="2:11" x14ac:dyDescent="0.25">
      <c r="B1400" s="46"/>
      <c r="C1400" s="46"/>
      <c r="D1400" s="241"/>
      <c r="E1400" s="46"/>
      <c r="F1400" s="46"/>
      <c r="G1400" s="49"/>
      <c r="H1400" s="49"/>
      <c r="I1400" s="49"/>
      <c r="J1400" s="49"/>
      <c r="K1400" s="47"/>
    </row>
    <row r="1401" spans="2:11" x14ac:dyDescent="0.25">
      <c r="B1401" s="46"/>
      <c r="C1401" s="46"/>
      <c r="D1401" s="241"/>
      <c r="E1401" s="46"/>
      <c r="F1401" s="46"/>
      <c r="G1401" s="49"/>
      <c r="H1401" s="49"/>
      <c r="I1401" s="49"/>
      <c r="J1401" s="49"/>
      <c r="K1401" s="47"/>
    </row>
    <row r="1402" spans="2:11" x14ac:dyDescent="0.25">
      <c r="B1402" s="46"/>
      <c r="C1402" s="46"/>
      <c r="D1402" s="241"/>
      <c r="E1402" s="46"/>
      <c r="F1402" s="46"/>
      <c r="G1402" s="49"/>
      <c r="H1402" s="49"/>
      <c r="I1402" s="49"/>
      <c r="J1402" s="49"/>
      <c r="K1402" s="47"/>
    </row>
    <row r="1403" spans="2:11" x14ac:dyDescent="0.25">
      <c r="B1403" s="46"/>
      <c r="C1403" s="46"/>
      <c r="D1403" s="241"/>
      <c r="E1403" s="46"/>
      <c r="F1403" s="46"/>
      <c r="G1403" s="49"/>
      <c r="H1403" s="49"/>
      <c r="I1403" s="49"/>
      <c r="J1403" s="49"/>
      <c r="K1403" s="47"/>
    </row>
    <row r="1404" spans="2:11" x14ac:dyDescent="0.25">
      <c r="B1404" s="46"/>
      <c r="C1404" s="46"/>
      <c r="D1404" s="241"/>
      <c r="E1404" s="46"/>
      <c r="F1404" s="46"/>
      <c r="G1404" s="49"/>
      <c r="H1404" s="49"/>
      <c r="I1404" s="49"/>
      <c r="J1404" s="49"/>
      <c r="K1404" s="47"/>
    </row>
    <row r="1405" spans="2:11" x14ac:dyDescent="0.25">
      <c r="B1405" s="46"/>
      <c r="C1405" s="46"/>
      <c r="D1405" s="241"/>
      <c r="E1405" s="46"/>
      <c r="F1405" s="46"/>
      <c r="G1405" s="49"/>
      <c r="H1405" s="49"/>
      <c r="I1405" s="49"/>
      <c r="J1405" s="49"/>
      <c r="K1405" s="47"/>
    </row>
    <row r="1406" spans="2:11" x14ac:dyDescent="0.25">
      <c r="B1406" s="46"/>
      <c r="C1406" s="46"/>
      <c r="D1406" s="241"/>
      <c r="E1406" s="46"/>
      <c r="F1406" s="46"/>
      <c r="G1406" s="49"/>
      <c r="H1406" s="49"/>
      <c r="I1406" s="49"/>
      <c r="J1406" s="49"/>
      <c r="K1406" s="47"/>
    </row>
    <row r="1407" spans="2:11" x14ac:dyDescent="0.25">
      <c r="B1407" s="46"/>
      <c r="C1407" s="46"/>
      <c r="D1407" s="241"/>
      <c r="E1407" s="46"/>
      <c r="F1407" s="46"/>
      <c r="G1407" s="49"/>
      <c r="H1407" s="49"/>
      <c r="I1407" s="49"/>
      <c r="J1407" s="49"/>
      <c r="K1407" s="47"/>
    </row>
    <row r="1408" spans="2:11" x14ac:dyDescent="0.25">
      <c r="B1408" s="46"/>
      <c r="C1408" s="46"/>
      <c r="D1408" s="241"/>
      <c r="E1408" s="46"/>
      <c r="F1408" s="46"/>
      <c r="G1408" s="49"/>
      <c r="H1408" s="49"/>
      <c r="I1408" s="49"/>
      <c r="J1408" s="49"/>
      <c r="K1408" s="47"/>
    </row>
    <row r="1409" spans="2:11" x14ac:dyDescent="0.25">
      <c r="B1409" s="46"/>
      <c r="C1409" s="46"/>
      <c r="D1409" s="241"/>
      <c r="E1409" s="46"/>
      <c r="F1409" s="46"/>
      <c r="G1409" s="49"/>
      <c r="H1409" s="49"/>
      <c r="I1409" s="49"/>
      <c r="J1409" s="49"/>
      <c r="K1409" s="47"/>
    </row>
    <row r="1410" spans="2:11" x14ac:dyDescent="0.25">
      <c r="B1410" s="46"/>
      <c r="C1410" s="46"/>
      <c r="D1410" s="241"/>
      <c r="E1410" s="46"/>
      <c r="F1410" s="46"/>
      <c r="G1410" s="49"/>
      <c r="H1410" s="49"/>
      <c r="I1410" s="49"/>
      <c r="J1410" s="49"/>
      <c r="K1410" s="47"/>
    </row>
    <row r="1411" spans="2:11" x14ac:dyDescent="0.25">
      <c r="B1411" s="46"/>
      <c r="C1411" s="46"/>
      <c r="D1411" s="241"/>
      <c r="E1411" s="46"/>
      <c r="F1411" s="46"/>
      <c r="G1411" s="49"/>
      <c r="H1411" s="49"/>
      <c r="I1411" s="49"/>
      <c r="J1411" s="49"/>
      <c r="K1411" s="47"/>
    </row>
    <row r="1412" spans="2:11" x14ac:dyDescent="0.25">
      <c r="B1412" s="46"/>
      <c r="C1412" s="46"/>
      <c r="D1412" s="241"/>
      <c r="E1412" s="46"/>
      <c r="F1412" s="46"/>
      <c r="G1412" s="49"/>
      <c r="H1412" s="49"/>
      <c r="I1412" s="49"/>
      <c r="J1412" s="49"/>
      <c r="K1412" s="47"/>
    </row>
    <row r="1413" spans="2:11" x14ac:dyDescent="0.25">
      <c r="B1413" s="46"/>
      <c r="C1413" s="46"/>
      <c r="D1413" s="241"/>
      <c r="E1413" s="46"/>
      <c r="F1413" s="46"/>
      <c r="G1413" s="49"/>
      <c r="H1413" s="49"/>
      <c r="I1413" s="49"/>
      <c r="J1413" s="49"/>
      <c r="K1413" s="47"/>
    </row>
    <row r="1414" spans="2:11" x14ac:dyDescent="0.25">
      <c r="B1414" s="46"/>
      <c r="C1414" s="46"/>
      <c r="D1414" s="241"/>
      <c r="E1414" s="46"/>
      <c r="F1414" s="46"/>
      <c r="G1414" s="49"/>
      <c r="H1414" s="49"/>
      <c r="I1414" s="49"/>
      <c r="J1414" s="49"/>
      <c r="K1414" s="47"/>
    </row>
    <row r="1415" spans="2:11" x14ac:dyDescent="0.25">
      <c r="B1415" s="46"/>
      <c r="C1415" s="46"/>
      <c r="D1415" s="241"/>
      <c r="E1415" s="46"/>
      <c r="F1415" s="46"/>
      <c r="G1415" s="49"/>
      <c r="H1415" s="49"/>
      <c r="I1415" s="49"/>
      <c r="J1415" s="49"/>
      <c r="K1415" s="47"/>
    </row>
    <row r="1416" spans="2:11" x14ac:dyDescent="0.25">
      <c r="B1416" s="46"/>
      <c r="C1416" s="46"/>
      <c r="D1416" s="241"/>
      <c r="E1416" s="46"/>
      <c r="F1416" s="46"/>
      <c r="G1416" s="49"/>
      <c r="H1416" s="49"/>
      <c r="I1416" s="49"/>
      <c r="J1416" s="49"/>
      <c r="K1416" s="47"/>
    </row>
    <row r="1417" spans="2:11" x14ac:dyDescent="0.25">
      <c r="B1417" s="46"/>
      <c r="C1417" s="46"/>
      <c r="D1417" s="241"/>
      <c r="E1417" s="46"/>
      <c r="F1417" s="46"/>
      <c r="G1417" s="49"/>
      <c r="H1417" s="49"/>
      <c r="I1417" s="49"/>
      <c r="J1417" s="49"/>
      <c r="K1417" s="47"/>
    </row>
    <row r="1418" spans="2:11" x14ac:dyDescent="0.25">
      <c r="B1418" s="46"/>
      <c r="C1418" s="46"/>
      <c r="D1418" s="241"/>
      <c r="E1418" s="46"/>
      <c r="F1418" s="46"/>
      <c r="G1418" s="49"/>
      <c r="H1418" s="49"/>
      <c r="I1418" s="49"/>
      <c r="J1418" s="49"/>
      <c r="K1418" s="47"/>
    </row>
    <row r="1419" spans="2:11" x14ac:dyDescent="0.25">
      <c r="B1419" s="46"/>
      <c r="C1419" s="46"/>
      <c r="D1419" s="241"/>
      <c r="E1419" s="46"/>
      <c r="F1419" s="46"/>
      <c r="G1419" s="49"/>
      <c r="H1419" s="49"/>
      <c r="I1419" s="49"/>
      <c r="J1419" s="49"/>
      <c r="K1419" s="47"/>
    </row>
    <row r="1420" spans="2:11" x14ac:dyDescent="0.25">
      <c r="B1420" s="46"/>
      <c r="C1420" s="46"/>
      <c r="D1420" s="241"/>
      <c r="E1420" s="46"/>
      <c r="F1420" s="46"/>
      <c r="G1420" s="49"/>
      <c r="H1420" s="49"/>
      <c r="I1420" s="49"/>
      <c r="J1420" s="49"/>
      <c r="K1420" s="47"/>
    </row>
    <row r="1421" spans="2:11" x14ac:dyDescent="0.25">
      <c r="B1421" s="46"/>
      <c r="C1421" s="46"/>
      <c r="D1421" s="241"/>
      <c r="E1421" s="46"/>
      <c r="F1421" s="46"/>
      <c r="G1421" s="49"/>
      <c r="H1421" s="49"/>
      <c r="I1421" s="49"/>
      <c r="J1421" s="49"/>
      <c r="K1421" s="47"/>
    </row>
    <row r="1422" spans="2:11" x14ac:dyDescent="0.25">
      <c r="B1422" s="46"/>
      <c r="C1422" s="46"/>
      <c r="D1422" s="241"/>
      <c r="E1422" s="46"/>
      <c r="F1422" s="46"/>
      <c r="G1422" s="49"/>
      <c r="H1422" s="49"/>
      <c r="I1422" s="49"/>
      <c r="J1422" s="49"/>
      <c r="K1422" s="47"/>
    </row>
    <row r="1423" spans="2:11" x14ac:dyDescent="0.25">
      <c r="B1423" s="46"/>
      <c r="C1423" s="46"/>
      <c r="D1423" s="241"/>
      <c r="E1423" s="46"/>
      <c r="F1423" s="46"/>
      <c r="G1423" s="49"/>
      <c r="H1423" s="49"/>
      <c r="I1423" s="49"/>
      <c r="J1423" s="49"/>
      <c r="K1423" s="47"/>
    </row>
    <row r="1424" spans="2:11" x14ac:dyDescent="0.25">
      <c r="B1424" s="46"/>
      <c r="C1424" s="46"/>
      <c r="D1424" s="241"/>
      <c r="E1424" s="46"/>
      <c r="F1424" s="46"/>
      <c r="G1424" s="49"/>
      <c r="H1424" s="49"/>
      <c r="I1424" s="49"/>
      <c r="J1424" s="49"/>
      <c r="K1424" s="47"/>
    </row>
    <row r="1425" spans="2:11" x14ac:dyDescent="0.25">
      <c r="B1425" s="46"/>
      <c r="C1425" s="46"/>
      <c r="D1425" s="241"/>
      <c r="E1425" s="46"/>
      <c r="F1425" s="46"/>
      <c r="G1425" s="49"/>
      <c r="H1425" s="49"/>
      <c r="I1425" s="49"/>
      <c r="J1425" s="49"/>
      <c r="K1425" s="47"/>
    </row>
    <row r="1426" spans="2:11" x14ac:dyDescent="0.25">
      <c r="B1426" s="46"/>
      <c r="C1426" s="46"/>
      <c r="D1426" s="241"/>
      <c r="E1426" s="46"/>
      <c r="F1426" s="46"/>
      <c r="G1426" s="49"/>
      <c r="H1426" s="49"/>
      <c r="I1426" s="49"/>
      <c r="J1426" s="49"/>
      <c r="K1426" s="47"/>
    </row>
    <row r="1427" spans="2:11" x14ac:dyDescent="0.25">
      <c r="B1427" s="46"/>
      <c r="C1427" s="46"/>
      <c r="D1427" s="241"/>
      <c r="E1427" s="46"/>
      <c r="F1427" s="46"/>
      <c r="G1427" s="49"/>
      <c r="H1427" s="49"/>
      <c r="I1427" s="49"/>
      <c r="J1427" s="49"/>
      <c r="K1427" s="47"/>
    </row>
    <row r="1428" spans="2:11" x14ac:dyDescent="0.25">
      <c r="B1428" s="46"/>
      <c r="C1428" s="46"/>
      <c r="D1428" s="241"/>
      <c r="E1428" s="46"/>
      <c r="F1428" s="46"/>
      <c r="G1428" s="49"/>
      <c r="H1428" s="49"/>
      <c r="I1428" s="49"/>
      <c r="J1428" s="49"/>
      <c r="K1428" s="47"/>
    </row>
    <row r="1429" spans="2:11" x14ac:dyDescent="0.25">
      <c r="B1429" s="46"/>
      <c r="C1429" s="46"/>
      <c r="D1429" s="241"/>
      <c r="E1429" s="46"/>
      <c r="F1429" s="46"/>
      <c r="G1429" s="49"/>
      <c r="H1429" s="49"/>
      <c r="I1429" s="49"/>
      <c r="J1429" s="49"/>
      <c r="K1429" s="47"/>
    </row>
    <row r="1430" spans="2:11" x14ac:dyDescent="0.25">
      <c r="B1430" s="46"/>
      <c r="C1430" s="46"/>
      <c r="D1430" s="241"/>
      <c r="E1430" s="46"/>
      <c r="F1430" s="46"/>
      <c r="G1430" s="49"/>
      <c r="H1430" s="49"/>
      <c r="I1430" s="49"/>
      <c r="J1430" s="49"/>
      <c r="K1430" s="47"/>
    </row>
    <row r="1431" spans="2:11" x14ac:dyDescent="0.25">
      <c r="B1431" s="46"/>
      <c r="C1431" s="46"/>
      <c r="D1431" s="241"/>
      <c r="E1431" s="46"/>
      <c r="F1431" s="46"/>
      <c r="G1431" s="49"/>
      <c r="H1431" s="49"/>
      <c r="I1431" s="49"/>
      <c r="J1431" s="49"/>
      <c r="K1431" s="47"/>
    </row>
    <row r="1432" spans="2:11" x14ac:dyDescent="0.25">
      <c r="B1432" s="46"/>
      <c r="C1432" s="46"/>
      <c r="D1432" s="241"/>
      <c r="E1432" s="46"/>
      <c r="F1432" s="46"/>
      <c r="G1432" s="49"/>
      <c r="H1432" s="49"/>
      <c r="I1432" s="49"/>
      <c r="J1432" s="49"/>
      <c r="K1432" s="47"/>
    </row>
    <row r="1433" spans="2:11" x14ac:dyDescent="0.25">
      <c r="B1433" s="46"/>
      <c r="C1433" s="46"/>
      <c r="D1433" s="241"/>
      <c r="E1433" s="46"/>
      <c r="F1433" s="46"/>
      <c r="G1433" s="49"/>
      <c r="H1433" s="49"/>
      <c r="I1433" s="49"/>
      <c r="J1433" s="49"/>
      <c r="K1433" s="47"/>
    </row>
    <row r="1434" spans="2:11" x14ac:dyDescent="0.25">
      <c r="B1434" s="46"/>
      <c r="C1434" s="46"/>
      <c r="D1434" s="241"/>
      <c r="E1434" s="46"/>
      <c r="F1434" s="46"/>
      <c r="G1434" s="49"/>
      <c r="H1434" s="49"/>
      <c r="I1434" s="49"/>
      <c r="J1434" s="49"/>
      <c r="K1434" s="47"/>
    </row>
    <row r="1435" spans="2:11" x14ac:dyDescent="0.25">
      <c r="B1435" s="46"/>
      <c r="C1435" s="46"/>
      <c r="D1435" s="241"/>
      <c r="E1435" s="46"/>
      <c r="F1435" s="46"/>
      <c r="G1435" s="49"/>
      <c r="H1435" s="49"/>
      <c r="I1435" s="49"/>
      <c r="J1435" s="49"/>
      <c r="K1435" s="47"/>
    </row>
    <row r="1436" spans="2:11" x14ac:dyDescent="0.25">
      <c r="B1436" s="46"/>
      <c r="C1436" s="46"/>
      <c r="D1436" s="241"/>
      <c r="E1436" s="46"/>
      <c r="F1436" s="46"/>
      <c r="G1436" s="49"/>
      <c r="H1436" s="49"/>
      <c r="I1436" s="49"/>
      <c r="J1436" s="49"/>
      <c r="K1436" s="47"/>
    </row>
    <row r="1437" spans="2:11" x14ac:dyDescent="0.25">
      <c r="B1437" s="46"/>
      <c r="C1437" s="46"/>
      <c r="D1437" s="241"/>
      <c r="E1437" s="46"/>
      <c r="F1437" s="46"/>
      <c r="G1437" s="49"/>
      <c r="H1437" s="49"/>
      <c r="I1437" s="49"/>
      <c r="J1437" s="49"/>
      <c r="K1437" s="47"/>
    </row>
    <row r="1438" spans="2:11" x14ac:dyDescent="0.25">
      <c r="B1438" s="46"/>
      <c r="C1438" s="46"/>
      <c r="D1438" s="241"/>
      <c r="E1438" s="46"/>
      <c r="F1438" s="46"/>
      <c r="G1438" s="49"/>
      <c r="H1438" s="49"/>
      <c r="I1438" s="49"/>
      <c r="J1438" s="49"/>
      <c r="K1438" s="47"/>
    </row>
    <row r="1439" spans="2:11" x14ac:dyDescent="0.25">
      <c r="B1439" s="46"/>
      <c r="C1439" s="46"/>
      <c r="D1439" s="241"/>
      <c r="E1439" s="46"/>
      <c r="F1439" s="46"/>
      <c r="G1439" s="49"/>
      <c r="H1439" s="49"/>
      <c r="I1439" s="49"/>
      <c r="J1439" s="49"/>
      <c r="K1439" s="47"/>
    </row>
    <row r="1440" spans="2:11" x14ac:dyDescent="0.25">
      <c r="B1440" s="46"/>
      <c r="C1440" s="46"/>
      <c r="D1440" s="241"/>
      <c r="E1440" s="46"/>
      <c r="F1440" s="46"/>
      <c r="G1440" s="49"/>
      <c r="H1440" s="49"/>
      <c r="I1440" s="49"/>
      <c r="J1440" s="49"/>
      <c r="K1440" s="47"/>
    </row>
    <row r="1441" spans="2:11" x14ac:dyDescent="0.25">
      <c r="B1441" s="46"/>
      <c r="C1441" s="46"/>
      <c r="D1441" s="241"/>
      <c r="E1441" s="46"/>
      <c r="F1441" s="46"/>
      <c r="G1441" s="49"/>
      <c r="H1441" s="49"/>
      <c r="I1441" s="49"/>
      <c r="J1441" s="49"/>
      <c r="K1441" s="47"/>
    </row>
    <row r="1442" spans="2:11" x14ac:dyDescent="0.25">
      <c r="B1442" s="46"/>
      <c r="C1442" s="46"/>
      <c r="D1442" s="241"/>
      <c r="E1442" s="46"/>
      <c r="F1442" s="46"/>
      <c r="G1442" s="49"/>
      <c r="H1442" s="49"/>
      <c r="I1442" s="49"/>
      <c r="J1442" s="49"/>
      <c r="K1442" s="47"/>
    </row>
  </sheetData>
  <autoFilter ref="B2:I2" xr:uid="{00000000-0009-0000-0000-000002000000}"/>
  <mergeCells count="12">
    <mergeCell ref="B97:B98"/>
    <mergeCell ref="B105:B107"/>
    <mergeCell ref="A1:I1"/>
    <mergeCell ref="B83:B86"/>
    <mergeCell ref="B3:B5"/>
    <mergeCell ref="B7:B8"/>
    <mergeCell ref="B10:B14"/>
    <mergeCell ref="B20:B21"/>
    <mergeCell ref="B22:B23"/>
    <mergeCell ref="B40:B42"/>
    <mergeCell ref="B44:B45"/>
    <mergeCell ref="B52:B53"/>
  </mergeCells>
  <phoneticPr fontId="39" type="noConversion"/>
  <conditionalFormatting sqref="I2:I27">
    <cfRule type="cellIs" dxfId="50" priority="3" operator="equal">
      <formula>"unwesentlich"</formula>
    </cfRule>
  </conditionalFormatting>
  <conditionalFormatting sqref="I33:I1048576">
    <cfRule type="cellIs" dxfId="49" priority="1" operator="equal">
      <formula>"unwesentlich"</formula>
    </cfRule>
  </conditionalFormatting>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195A5-6EC7-49EC-966B-EE812A1EB442}">
  <dimension ref="A1:B28"/>
  <sheetViews>
    <sheetView zoomScale="130" zoomScaleNormal="130" workbookViewId="0">
      <selection activeCell="D31" sqref="D31"/>
    </sheetView>
  </sheetViews>
  <sheetFormatPr baseColWidth="10" defaultColWidth="11.42578125" defaultRowHeight="15" x14ac:dyDescent="0.25"/>
  <cols>
    <col min="1" max="1" width="16" customWidth="1"/>
    <col min="2" max="2" width="82.140625" customWidth="1"/>
  </cols>
  <sheetData>
    <row r="1" spans="1:2" x14ac:dyDescent="0.25">
      <c r="A1" s="531" t="s">
        <v>811</v>
      </c>
      <c r="B1" s="531" t="s">
        <v>812</v>
      </c>
    </row>
    <row r="2" spans="1:2" x14ac:dyDescent="0.25">
      <c r="A2" s="531"/>
      <c r="B2" s="531"/>
    </row>
    <row r="3" spans="1:2" ht="25.5" customHeight="1" x14ac:dyDescent="0.25">
      <c r="A3" s="532"/>
      <c r="B3" s="532"/>
    </row>
    <row r="4" spans="1:2" x14ac:dyDescent="0.25">
      <c r="A4" s="219" t="s">
        <v>29</v>
      </c>
      <c r="B4" s="51" t="s">
        <v>31</v>
      </c>
    </row>
    <row r="5" spans="1:2" x14ac:dyDescent="0.25">
      <c r="A5" s="220" t="s">
        <v>72</v>
      </c>
      <c r="B5" s="44" t="s">
        <v>74</v>
      </c>
    </row>
    <row r="6" spans="1:2" x14ac:dyDescent="0.25">
      <c r="A6" s="220" t="s">
        <v>83</v>
      </c>
      <c r="B6" s="51" t="s">
        <v>813</v>
      </c>
    </row>
    <row r="7" spans="1:2" x14ac:dyDescent="0.25">
      <c r="A7" s="220" t="s">
        <v>111</v>
      </c>
      <c r="B7" s="51" t="s">
        <v>814</v>
      </c>
    </row>
    <row r="8" spans="1:2" x14ac:dyDescent="0.25">
      <c r="A8" s="220" t="s">
        <v>142</v>
      </c>
      <c r="B8" s="51" t="s">
        <v>815</v>
      </c>
    </row>
    <row r="9" spans="1:2" x14ac:dyDescent="0.25">
      <c r="A9" s="220" t="s">
        <v>216</v>
      </c>
      <c r="B9" s="51" t="s">
        <v>215</v>
      </c>
    </row>
    <row r="10" spans="1:2" x14ac:dyDescent="0.25">
      <c r="A10" s="220" t="s">
        <v>235</v>
      </c>
      <c r="B10" s="51" t="s">
        <v>234</v>
      </c>
    </row>
    <row r="11" spans="1:2" x14ac:dyDescent="0.25">
      <c r="A11" s="220" t="s">
        <v>262</v>
      </c>
      <c r="B11" s="51" t="s">
        <v>261</v>
      </c>
    </row>
    <row r="12" spans="1:2" x14ac:dyDescent="0.25">
      <c r="A12" s="220" t="s">
        <v>285</v>
      </c>
      <c r="B12" s="51" t="s">
        <v>287</v>
      </c>
    </row>
    <row r="13" spans="1:2" x14ac:dyDescent="0.25">
      <c r="A13" s="220" t="s">
        <v>293</v>
      </c>
      <c r="B13" s="51" t="s">
        <v>816</v>
      </c>
    </row>
    <row r="14" spans="1:2" x14ac:dyDescent="0.25">
      <c r="A14" s="50" t="s">
        <v>817</v>
      </c>
      <c r="B14" s="50" t="s">
        <v>326</v>
      </c>
    </row>
    <row r="15" spans="1:2" x14ac:dyDescent="0.25">
      <c r="A15" s="50" t="s">
        <v>818</v>
      </c>
      <c r="B15" s="50" t="s">
        <v>370</v>
      </c>
    </row>
    <row r="16" spans="1:2" x14ac:dyDescent="0.25">
      <c r="A16" s="50" t="s">
        <v>388</v>
      </c>
      <c r="B16" s="50" t="s">
        <v>387</v>
      </c>
    </row>
    <row r="17" spans="1:2" x14ac:dyDescent="0.25">
      <c r="A17" s="50" t="s">
        <v>402</v>
      </c>
      <c r="B17" s="50" t="s">
        <v>401</v>
      </c>
    </row>
    <row r="18" spans="1:2" x14ac:dyDescent="0.25">
      <c r="A18" s="50" t="s">
        <v>405</v>
      </c>
      <c r="B18" s="50" t="s">
        <v>404</v>
      </c>
    </row>
    <row r="19" spans="1:2" x14ac:dyDescent="0.25">
      <c r="A19" s="218" t="s">
        <v>420</v>
      </c>
      <c r="B19" s="50" t="s">
        <v>819</v>
      </c>
    </row>
    <row r="20" spans="1:2" x14ac:dyDescent="0.25">
      <c r="A20" s="50" t="s">
        <v>820</v>
      </c>
      <c r="B20" s="50" t="s">
        <v>451</v>
      </c>
    </row>
    <row r="21" spans="1:2" x14ac:dyDescent="0.25">
      <c r="A21" s="50" t="s">
        <v>500</v>
      </c>
      <c r="B21" s="50" t="s">
        <v>821</v>
      </c>
    </row>
    <row r="22" spans="1:2" x14ac:dyDescent="0.25">
      <c r="A22" s="50" t="s">
        <v>822</v>
      </c>
      <c r="B22" s="50" t="s">
        <v>511</v>
      </c>
    </row>
    <row r="23" spans="1:2" x14ac:dyDescent="0.25">
      <c r="A23" s="50" t="s">
        <v>823</v>
      </c>
      <c r="B23" s="50" t="s">
        <v>370</v>
      </c>
    </row>
    <row r="24" spans="1:2" x14ac:dyDescent="0.25">
      <c r="A24" s="50" t="s">
        <v>543</v>
      </c>
      <c r="B24" s="50" t="s">
        <v>542</v>
      </c>
    </row>
    <row r="25" spans="1:2" x14ac:dyDescent="0.25">
      <c r="A25" s="52" t="s">
        <v>551</v>
      </c>
      <c r="B25" s="52" t="s">
        <v>553</v>
      </c>
    </row>
    <row r="26" spans="1:2" x14ac:dyDescent="0.25">
      <c r="A26" s="52" t="s">
        <v>615</v>
      </c>
      <c r="B26" s="52" t="s">
        <v>617</v>
      </c>
    </row>
    <row r="27" spans="1:2" x14ac:dyDescent="0.25">
      <c r="A27" s="52" t="s">
        <v>629</v>
      </c>
      <c r="B27" s="52" t="s">
        <v>631</v>
      </c>
    </row>
    <row r="28" spans="1:2" x14ac:dyDescent="0.25">
      <c r="A28" s="52" t="s">
        <v>650</v>
      </c>
      <c r="B28" s="52" t="s">
        <v>649</v>
      </c>
    </row>
  </sheetData>
  <mergeCells count="2">
    <mergeCell ref="A1:A3"/>
    <mergeCell ref="B1:B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0B5C4-01BB-4EFA-A1A0-A4B2D4891C1F}">
  <sheetPr>
    <pageSetUpPr fitToPage="1"/>
  </sheetPr>
  <dimension ref="A1:J49"/>
  <sheetViews>
    <sheetView zoomScale="80" zoomScaleNormal="80" workbookViewId="0">
      <selection activeCell="A2" sqref="A2:J2"/>
    </sheetView>
  </sheetViews>
  <sheetFormatPr baseColWidth="10" defaultColWidth="8.28515625" defaultRowHeight="15" x14ac:dyDescent="0.25"/>
  <cols>
    <col min="1" max="1" width="11.5703125" style="421" customWidth="1"/>
    <col min="2" max="2" width="7.7109375" style="421" customWidth="1"/>
    <col min="3" max="3" width="10.7109375" style="421" customWidth="1"/>
    <col min="4" max="4" width="15.7109375" style="421" customWidth="1"/>
    <col min="5" max="5" width="19.42578125" style="470" customWidth="1"/>
    <col min="6" max="6" width="91.7109375" style="421" customWidth="1"/>
    <col min="7" max="7" width="11.42578125" style="421" customWidth="1"/>
    <col min="8" max="8" width="21.5703125" style="426" customWidth="1"/>
    <col min="9" max="9" width="26.28515625" style="426" customWidth="1"/>
    <col min="10" max="10" width="15.7109375" style="426" customWidth="1"/>
    <col min="11" max="16384" width="8.28515625" style="421"/>
  </cols>
  <sheetData>
    <row r="1" spans="1:10" ht="15.75" thickBot="1" x14ac:dyDescent="0.3">
      <c r="A1" s="539" t="s">
        <v>824</v>
      </c>
      <c r="B1" s="539"/>
      <c r="C1" s="539"/>
      <c r="D1" s="539"/>
      <c r="E1" s="539"/>
      <c r="F1" s="539"/>
      <c r="G1" s="539"/>
      <c r="H1" s="539"/>
      <c r="I1" s="539"/>
      <c r="J1" s="539"/>
    </row>
    <row r="2" spans="1:10" ht="157.15" customHeight="1" thickBot="1" x14ac:dyDescent="0.3">
      <c r="A2" s="533" t="s">
        <v>2847</v>
      </c>
      <c r="B2" s="534"/>
      <c r="C2" s="534"/>
      <c r="D2" s="534"/>
      <c r="E2" s="534"/>
      <c r="F2" s="534"/>
      <c r="G2" s="534"/>
      <c r="H2" s="534"/>
      <c r="I2" s="534"/>
      <c r="J2" s="535"/>
    </row>
    <row r="3" spans="1:10" s="426" customFormat="1" ht="63.75" thickBot="1" x14ac:dyDescent="0.3">
      <c r="A3" s="422" t="s">
        <v>2848</v>
      </c>
      <c r="B3" s="423" t="s">
        <v>825</v>
      </c>
      <c r="C3" s="423" t="s">
        <v>826</v>
      </c>
      <c r="D3" s="424" t="s">
        <v>827</v>
      </c>
      <c r="E3" s="59" t="s">
        <v>828</v>
      </c>
      <c r="F3" s="424" t="s">
        <v>829</v>
      </c>
      <c r="G3" s="425" t="s">
        <v>830</v>
      </c>
      <c r="H3" s="60" t="s">
        <v>831</v>
      </c>
      <c r="I3" s="60" t="s">
        <v>832</v>
      </c>
      <c r="J3" s="61" t="s">
        <v>2849</v>
      </c>
    </row>
    <row r="4" spans="1:10" x14ac:dyDescent="0.25">
      <c r="A4" s="427" t="s">
        <v>2850</v>
      </c>
      <c r="B4" s="428" t="s">
        <v>833</v>
      </c>
      <c r="C4" s="429" t="s">
        <v>834</v>
      </c>
      <c r="D4" s="429" t="s">
        <v>835</v>
      </c>
      <c r="E4" s="430"/>
      <c r="F4" s="429" t="s">
        <v>2851</v>
      </c>
      <c r="G4" s="429" t="s">
        <v>968</v>
      </c>
      <c r="H4" s="431" t="s">
        <v>42</v>
      </c>
      <c r="I4" s="432"/>
      <c r="J4" s="433" t="s">
        <v>42</v>
      </c>
    </row>
    <row r="5" spans="1:10" x14ac:dyDescent="0.25">
      <c r="A5" s="434" t="s">
        <v>2852</v>
      </c>
      <c r="B5" s="428" t="s">
        <v>833</v>
      </c>
      <c r="C5" s="429" t="s">
        <v>834</v>
      </c>
      <c r="D5" s="429" t="s">
        <v>837</v>
      </c>
      <c r="E5" s="430"/>
      <c r="F5" s="429" t="s">
        <v>2853</v>
      </c>
      <c r="G5" s="429" t="s">
        <v>968</v>
      </c>
      <c r="H5" s="431" t="s">
        <v>42</v>
      </c>
      <c r="I5" s="435"/>
      <c r="J5" s="433" t="s">
        <v>42</v>
      </c>
    </row>
    <row r="6" spans="1:10" x14ac:dyDescent="0.25">
      <c r="A6" s="434" t="s">
        <v>2854</v>
      </c>
      <c r="B6" s="428" t="s">
        <v>833</v>
      </c>
      <c r="C6" s="429" t="s">
        <v>834</v>
      </c>
      <c r="D6" s="429" t="s">
        <v>838</v>
      </c>
      <c r="E6" s="430"/>
      <c r="F6" s="429" t="s">
        <v>2855</v>
      </c>
      <c r="G6" s="429" t="s">
        <v>968</v>
      </c>
      <c r="H6" s="431" t="s">
        <v>42</v>
      </c>
      <c r="I6" s="435"/>
      <c r="J6" s="433" t="s">
        <v>42</v>
      </c>
    </row>
    <row r="7" spans="1:10" x14ac:dyDescent="0.25">
      <c r="A7" s="434" t="s">
        <v>2856</v>
      </c>
      <c r="B7" s="428" t="s">
        <v>833</v>
      </c>
      <c r="C7" s="429" t="s">
        <v>834</v>
      </c>
      <c r="D7" s="429" t="s">
        <v>839</v>
      </c>
      <c r="E7" s="430"/>
      <c r="F7" s="429" t="s">
        <v>2857</v>
      </c>
      <c r="G7" s="429" t="s">
        <v>968</v>
      </c>
      <c r="H7" s="431" t="s">
        <v>42</v>
      </c>
      <c r="I7" s="435"/>
      <c r="J7" s="433" t="s">
        <v>42</v>
      </c>
    </row>
    <row r="8" spans="1:10" x14ac:dyDescent="0.25">
      <c r="A8" s="434" t="s">
        <v>2858</v>
      </c>
      <c r="B8" s="428" t="s">
        <v>833</v>
      </c>
      <c r="C8" s="429" t="s">
        <v>834</v>
      </c>
      <c r="D8" s="429" t="s">
        <v>840</v>
      </c>
      <c r="E8" s="430"/>
      <c r="F8" s="429" t="s">
        <v>2859</v>
      </c>
      <c r="G8" s="429" t="s">
        <v>968</v>
      </c>
      <c r="H8" s="431" t="s">
        <v>42</v>
      </c>
      <c r="I8" s="435"/>
      <c r="J8" s="433" t="s">
        <v>42</v>
      </c>
    </row>
    <row r="9" spans="1:10" ht="15.75" thickBot="1" x14ac:dyDescent="0.3">
      <c r="A9" s="436" t="s">
        <v>2860</v>
      </c>
      <c r="B9" s="437" t="s">
        <v>833</v>
      </c>
      <c r="C9" s="438" t="s">
        <v>834</v>
      </c>
      <c r="D9" s="438" t="s">
        <v>841</v>
      </c>
      <c r="E9" s="439"/>
      <c r="F9" s="438" t="s">
        <v>2861</v>
      </c>
      <c r="G9" s="438" t="s">
        <v>968</v>
      </c>
      <c r="H9" s="440" t="s">
        <v>42</v>
      </c>
      <c r="I9" s="441"/>
      <c r="J9" s="442" t="s">
        <v>42</v>
      </c>
    </row>
    <row r="10" spans="1:10" x14ac:dyDescent="0.25">
      <c r="A10" s="427" t="s">
        <v>2862</v>
      </c>
      <c r="B10" s="443" t="s">
        <v>833</v>
      </c>
      <c r="C10" s="444" t="s">
        <v>842</v>
      </c>
      <c r="D10" s="444" t="s">
        <v>843</v>
      </c>
      <c r="E10" s="445" t="s">
        <v>1091</v>
      </c>
      <c r="F10" s="444" t="s">
        <v>844</v>
      </c>
      <c r="G10" s="444" t="s">
        <v>968</v>
      </c>
      <c r="H10" s="446" t="s">
        <v>42</v>
      </c>
      <c r="I10" s="432"/>
      <c r="J10" s="447" t="s">
        <v>42</v>
      </c>
    </row>
    <row r="11" spans="1:10" x14ac:dyDescent="0.25">
      <c r="A11" s="434" t="s">
        <v>2863</v>
      </c>
      <c r="B11" s="428" t="s">
        <v>833</v>
      </c>
      <c r="C11" s="429" t="s">
        <v>842</v>
      </c>
      <c r="D11" s="429" t="s">
        <v>845</v>
      </c>
      <c r="E11" s="430"/>
      <c r="F11" s="429" t="s">
        <v>846</v>
      </c>
      <c r="G11" s="429" t="s">
        <v>968</v>
      </c>
      <c r="H11" s="431" t="s">
        <v>42</v>
      </c>
      <c r="I11" s="435"/>
      <c r="J11" s="433" t="s">
        <v>42</v>
      </c>
    </row>
    <row r="12" spans="1:10" x14ac:dyDescent="0.25">
      <c r="A12" s="434" t="s">
        <v>2864</v>
      </c>
      <c r="B12" s="428" t="s">
        <v>833</v>
      </c>
      <c r="C12" s="429" t="s">
        <v>842</v>
      </c>
      <c r="D12" s="429" t="s">
        <v>847</v>
      </c>
      <c r="E12" s="430"/>
      <c r="F12" s="429" t="s">
        <v>848</v>
      </c>
      <c r="G12" s="429" t="s">
        <v>1003</v>
      </c>
      <c r="H12" s="431" t="s">
        <v>42</v>
      </c>
      <c r="I12" s="435"/>
      <c r="J12" s="433" t="s">
        <v>42</v>
      </c>
    </row>
    <row r="13" spans="1:10" x14ac:dyDescent="0.25">
      <c r="A13" s="434" t="s">
        <v>2865</v>
      </c>
      <c r="B13" s="428" t="s">
        <v>833</v>
      </c>
      <c r="C13" s="429" t="s">
        <v>842</v>
      </c>
      <c r="D13" s="429" t="s">
        <v>849</v>
      </c>
      <c r="E13" s="430"/>
      <c r="F13" s="429" t="s">
        <v>850</v>
      </c>
      <c r="G13" s="429" t="s">
        <v>968</v>
      </c>
      <c r="H13" s="431" t="s">
        <v>42</v>
      </c>
      <c r="I13" s="435"/>
      <c r="J13" s="433" t="s">
        <v>42</v>
      </c>
    </row>
    <row r="14" spans="1:10" x14ac:dyDescent="0.25">
      <c r="A14" s="434" t="s">
        <v>2866</v>
      </c>
      <c r="B14" s="428" t="s">
        <v>833</v>
      </c>
      <c r="C14" s="429" t="s">
        <v>842</v>
      </c>
      <c r="D14" s="429" t="s">
        <v>851</v>
      </c>
      <c r="E14" s="430"/>
      <c r="F14" s="429" t="s">
        <v>852</v>
      </c>
      <c r="G14" s="429" t="s">
        <v>968</v>
      </c>
      <c r="H14" s="431" t="s">
        <v>42</v>
      </c>
      <c r="I14" s="435"/>
      <c r="J14" s="433" t="s">
        <v>42</v>
      </c>
    </row>
    <row r="15" spans="1:10" x14ac:dyDescent="0.25">
      <c r="A15" s="434" t="s">
        <v>2867</v>
      </c>
      <c r="B15" s="428" t="s">
        <v>833</v>
      </c>
      <c r="C15" s="429" t="s">
        <v>842</v>
      </c>
      <c r="D15" s="429" t="s">
        <v>853</v>
      </c>
      <c r="E15" s="430"/>
      <c r="F15" s="429" t="s">
        <v>2868</v>
      </c>
      <c r="G15" s="429" t="s">
        <v>968</v>
      </c>
      <c r="H15" s="431" t="s">
        <v>42</v>
      </c>
      <c r="I15" s="435"/>
      <c r="J15" s="433" t="s">
        <v>42</v>
      </c>
    </row>
    <row r="16" spans="1:10" x14ac:dyDescent="0.25">
      <c r="A16" s="434" t="s">
        <v>2869</v>
      </c>
      <c r="B16" s="428" t="s">
        <v>833</v>
      </c>
      <c r="C16" s="429" t="s">
        <v>842</v>
      </c>
      <c r="D16" s="429" t="s">
        <v>854</v>
      </c>
      <c r="E16" s="430"/>
      <c r="F16" s="429" t="s">
        <v>2870</v>
      </c>
      <c r="G16" s="429" t="s">
        <v>968</v>
      </c>
      <c r="H16" s="431"/>
      <c r="I16" s="435"/>
      <c r="J16" s="433"/>
    </row>
    <row r="17" spans="1:10" x14ac:dyDescent="0.25">
      <c r="A17" s="448" t="s">
        <v>2871</v>
      </c>
      <c r="B17" s="428" t="s">
        <v>833</v>
      </c>
      <c r="C17" s="429" t="s">
        <v>842</v>
      </c>
      <c r="D17" s="449" t="s">
        <v>1774</v>
      </c>
      <c r="E17" s="450"/>
      <c r="F17" s="449" t="s">
        <v>2872</v>
      </c>
      <c r="G17" s="449" t="s">
        <v>2873</v>
      </c>
      <c r="H17" s="451"/>
      <c r="I17" s="451"/>
      <c r="J17" s="452" t="s">
        <v>894</v>
      </c>
    </row>
    <row r="18" spans="1:10" x14ac:dyDescent="0.25">
      <c r="A18" s="434" t="s">
        <v>2874</v>
      </c>
      <c r="B18" s="428" t="s">
        <v>833</v>
      </c>
      <c r="C18" s="429" t="s">
        <v>842</v>
      </c>
      <c r="D18" s="429" t="s">
        <v>854</v>
      </c>
      <c r="E18" s="430"/>
      <c r="F18" s="429" t="s">
        <v>855</v>
      </c>
      <c r="G18" s="429" t="s">
        <v>856</v>
      </c>
      <c r="H18" s="431"/>
      <c r="I18" s="435"/>
      <c r="J18" s="453"/>
    </row>
    <row r="19" spans="1:10" x14ac:dyDescent="0.25">
      <c r="A19" s="434" t="s">
        <v>2875</v>
      </c>
      <c r="B19" s="428" t="s">
        <v>833</v>
      </c>
      <c r="C19" s="429" t="s">
        <v>842</v>
      </c>
      <c r="D19" s="429" t="s">
        <v>854</v>
      </c>
      <c r="E19" s="430"/>
      <c r="F19" s="429" t="s">
        <v>857</v>
      </c>
      <c r="G19" s="429" t="s">
        <v>856</v>
      </c>
      <c r="H19" s="431" t="s">
        <v>42</v>
      </c>
      <c r="I19" s="435"/>
      <c r="J19" s="433" t="s">
        <v>42</v>
      </c>
    </row>
    <row r="20" spans="1:10" ht="14.45" customHeight="1" x14ac:dyDescent="0.25">
      <c r="A20" s="454" t="s">
        <v>2876</v>
      </c>
      <c r="B20" s="428" t="s">
        <v>833</v>
      </c>
      <c r="C20" s="429" t="s">
        <v>842</v>
      </c>
      <c r="D20" s="429" t="s">
        <v>858</v>
      </c>
      <c r="E20" s="430"/>
      <c r="F20" s="429" t="s">
        <v>859</v>
      </c>
      <c r="G20" s="429" t="s">
        <v>856</v>
      </c>
      <c r="H20" s="431" t="s">
        <v>42</v>
      </c>
      <c r="I20" s="435"/>
      <c r="J20" s="433" t="s">
        <v>42</v>
      </c>
    </row>
    <row r="21" spans="1:10" ht="15.75" thickBot="1" x14ac:dyDescent="0.3">
      <c r="A21" s="455" t="s">
        <v>2877</v>
      </c>
      <c r="B21" s="456" t="s">
        <v>833</v>
      </c>
      <c r="C21" s="457" t="s">
        <v>842</v>
      </c>
      <c r="D21" s="457" t="s">
        <v>858</v>
      </c>
      <c r="E21" s="458"/>
      <c r="F21" s="457" t="s">
        <v>860</v>
      </c>
      <c r="G21" s="457" t="s">
        <v>856</v>
      </c>
      <c r="H21" s="459" t="s">
        <v>42</v>
      </c>
      <c r="I21" s="460"/>
      <c r="J21" s="461" t="s">
        <v>42</v>
      </c>
    </row>
    <row r="22" spans="1:10" x14ac:dyDescent="0.25">
      <c r="A22" s="427" t="s">
        <v>2878</v>
      </c>
      <c r="B22" s="443" t="s">
        <v>833</v>
      </c>
      <c r="C22" s="444" t="s">
        <v>861</v>
      </c>
      <c r="D22" s="462">
        <v>75</v>
      </c>
      <c r="E22" s="445"/>
      <c r="F22" s="444" t="s">
        <v>862</v>
      </c>
      <c r="G22" s="444" t="s">
        <v>968</v>
      </c>
      <c r="H22" s="446" t="s">
        <v>42</v>
      </c>
      <c r="I22" s="432"/>
      <c r="J22" s="447" t="s">
        <v>42</v>
      </c>
    </row>
    <row r="23" spans="1:10" x14ac:dyDescent="0.25">
      <c r="A23" s="434" t="s">
        <v>2879</v>
      </c>
      <c r="B23" s="428" t="s">
        <v>833</v>
      </c>
      <c r="C23" s="429" t="s">
        <v>861</v>
      </c>
      <c r="D23" s="429" t="s">
        <v>863</v>
      </c>
      <c r="E23" s="430"/>
      <c r="F23" s="429" t="s">
        <v>864</v>
      </c>
      <c r="G23" s="429" t="s">
        <v>968</v>
      </c>
      <c r="H23" s="431" t="s">
        <v>42</v>
      </c>
      <c r="I23" s="435"/>
      <c r="J23" s="433" t="s">
        <v>42</v>
      </c>
    </row>
    <row r="24" spans="1:10" ht="15.75" thickBot="1" x14ac:dyDescent="0.3">
      <c r="A24" s="436" t="s">
        <v>2880</v>
      </c>
      <c r="B24" s="456" t="s">
        <v>833</v>
      </c>
      <c r="C24" s="457" t="s">
        <v>861</v>
      </c>
      <c r="D24" s="457" t="s">
        <v>865</v>
      </c>
      <c r="E24" s="439"/>
      <c r="F24" s="457" t="s">
        <v>866</v>
      </c>
      <c r="G24" s="457" t="s">
        <v>968</v>
      </c>
      <c r="H24" s="459" t="s">
        <v>42</v>
      </c>
      <c r="I24" s="460"/>
      <c r="J24" s="461" t="s">
        <v>42</v>
      </c>
    </row>
    <row r="25" spans="1:10" x14ac:dyDescent="0.25">
      <c r="A25" s="427" t="s">
        <v>2881</v>
      </c>
      <c r="B25" s="428" t="s">
        <v>833</v>
      </c>
      <c r="C25" s="429" t="s">
        <v>867</v>
      </c>
      <c r="D25" s="463" t="s">
        <v>868</v>
      </c>
      <c r="E25" s="464" t="s">
        <v>2882</v>
      </c>
      <c r="F25" s="429" t="s">
        <v>2883</v>
      </c>
      <c r="G25" s="429" t="s">
        <v>869</v>
      </c>
      <c r="H25" s="431" t="s">
        <v>42</v>
      </c>
      <c r="I25" s="435"/>
      <c r="J25" s="433" t="s">
        <v>42</v>
      </c>
    </row>
    <row r="26" spans="1:10" x14ac:dyDescent="0.25">
      <c r="A26" s="434" t="s">
        <v>2884</v>
      </c>
      <c r="B26" s="428" t="s">
        <v>833</v>
      </c>
      <c r="C26" s="429" t="s">
        <v>867</v>
      </c>
      <c r="D26" s="465" t="s">
        <v>870</v>
      </c>
      <c r="E26" s="466" t="s">
        <v>2882</v>
      </c>
      <c r="F26" s="429" t="s">
        <v>871</v>
      </c>
      <c r="G26" s="429" t="s">
        <v>872</v>
      </c>
      <c r="H26" s="431" t="s">
        <v>42</v>
      </c>
      <c r="I26" s="435"/>
      <c r="J26" s="433" t="s">
        <v>42</v>
      </c>
    </row>
    <row r="27" spans="1:10" x14ac:dyDescent="0.25">
      <c r="A27" s="434" t="s">
        <v>2885</v>
      </c>
      <c r="B27" s="428" t="s">
        <v>833</v>
      </c>
      <c r="C27" s="429" t="s">
        <v>867</v>
      </c>
      <c r="D27" s="465" t="s">
        <v>870</v>
      </c>
      <c r="E27" s="466" t="s">
        <v>2882</v>
      </c>
      <c r="F27" s="429" t="s">
        <v>873</v>
      </c>
      <c r="G27" s="429" t="s">
        <v>1003</v>
      </c>
      <c r="H27" s="431" t="s">
        <v>42</v>
      </c>
      <c r="I27" s="435"/>
      <c r="J27" s="433" t="s">
        <v>42</v>
      </c>
    </row>
    <row r="28" spans="1:10" x14ac:dyDescent="0.25">
      <c r="A28" s="434" t="s">
        <v>2886</v>
      </c>
      <c r="B28" s="428" t="s">
        <v>833</v>
      </c>
      <c r="C28" s="429" t="s">
        <v>867</v>
      </c>
      <c r="D28" s="465" t="s">
        <v>874</v>
      </c>
      <c r="E28" s="466" t="s">
        <v>2882</v>
      </c>
      <c r="F28" s="429" t="s">
        <v>875</v>
      </c>
      <c r="G28" s="429" t="s">
        <v>968</v>
      </c>
      <c r="H28" s="431" t="s">
        <v>42</v>
      </c>
      <c r="I28" s="435"/>
      <c r="J28" s="433" t="s">
        <v>42</v>
      </c>
    </row>
    <row r="29" spans="1:10" ht="14.45" customHeight="1" x14ac:dyDescent="0.25">
      <c r="A29" s="434" t="s">
        <v>2887</v>
      </c>
      <c r="B29" s="428" t="s">
        <v>833</v>
      </c>
      <c r="C29" s="429" t="s">
        <v>867</v>
      </c>
      <c r="D29" s="465" t="s">
        <v>876</v>
      </c>
      <c r="E29" s="466" t="s">
        <v>2882</v>
      </c>
      <c r="F29" s="429" t="s">
        <v>877</v>
      </c>
      <c r="G29" s="429" t="s">
        <v>1796</v>
      </c>
      <c r="H29" s="431" t="s">
        <v>42</v>
      </c>
      <c r="I29" s="435"/>
      <c r="J29" s="433" t="s">
        <v>42</v>
      </c>
    </row>
    <row r="30" spans="1:10" x14ac:dyDescent="0.25">
      <c r="A30" s="434" t="s">
        <v>2888</v>
      </c>
      <c r="B30" s="428" t="s">
        <v>833</v>
      </c>
      <c r="C30" s="429" t="s">
        <v>867</v>
      </c>
      <c r="D30" s="465" t="s">
        <v>876</v>
      </c>
      <c r="E30" s="466" t="s">
        <v>2882</v>
      </c>
      <c r="F30" s="429" t="s">
        <v>878</v>
      </c>
      <c r="G30" s="429" t="s">
        <v>1796</v>
      </c>
      <c r="H30" s="431" t="s">
        <v>42</v>
      </c>
      <c r="I30" s="435"/>
      <c r="J30" s="433" t="s">
        <v>42</v>
      </c>
    </row>
    <row r="31" spans="1:10" x14ac:dyDescent="0.25">
      <c r="A31" s="434" t="s">
        <v>2889</v>
      </c>
      <c r="B31" s="428" t="s">
        <v>833</v>
      </c>
      <c r="C31" s="429" t="s">
        <v>867</v>
      </c>
      <c r="D31" s="465" t="s">
        <v>879</v>
      </c>
      <c r="E31" s="466" t="s">
        <v>2882</v>
      </c>
      <c r="F31" s="429" t="s">
        <v>880</v>
      </c>
      <c r="G31" s="429" t="s">
        <v>1003</v>
      </c>
      <c r="H31" s="431" t="s">
        <v>42</v>
      </c>
      <c r="I31" s="435"/>
      <c r="J31" s="433" t="s">
        <v>42</v>
      </c>
    </row>
    <row r="32" spans="1:10" x14ac:dyDescent="0.25">
      <c r="A32" s="434" t="s">
        <v>2890</v>
      </c>
      <c r="B32" s="428" t="s">
        <v>833</v>
      </c>
      <c r="C32" s="429" t="s">
        <v>867</v>
      </c>
      <c r="D32" s="465" t="s">
        <v>879</v>
      </c>
      <c r="E32" s="466" t="s">
        <v>2882</v>
      </c>
      <c r="F32" s="429" t="s">
        <v>881</v>
      </c>
      <c r="G32" s="429" t="s">
        <v>968</v>
      </c>
      <c r="H32" s="431" t="s">
        <v>42</v>
      </c>
      <c r="I32" s="435"/>
      <c r="J32" s="433" t="s">
        <v>42</v>
      </c>
    </row>
    <row r="33" spans="1:10" x14ac:dyDescent="0.25">
      <c r="A33" s="434" t="s">
        <v>2891</v>
      </c>
      <c r="B33" s="428" t="s">
        <v>833</v>
      </c>
      <c r="C33" s="429" t="s">
        <v>867</v>
      </c>
      <c r="D33" s="465" t="s">
        <v>882</v>
      </c>
      <c r="E33" s="466" t="s">
        <v>2882</v>
      </c>
      <c r="F33" s="429" t="s">
        <v>883</v>
      </c>
      <c r="G33" s="429" t="s">
        <v>968</v>
      </c>
      <c r="H33" s="431" t="s">
        <v>42</v>
      </c>
      <c r="I33" s="435"/>
      <c r="J33" s="433" t="s">
        <v>42</v>
      </c>
    </row>
    <row r="34" spans="1:10" x14ac:dyDescent="0.25">
      <c r="A34" s="434" t="s">
        <v>2892</v>
      </c>
      <c r="B34" s="428" t="s">
        <v>833</v>
      </c>
      <c r="C34" s="429" t="s">
        <v>867</v>
      </c>
      <c r="D34" s="465" t="s">
        <v>884</v>
      </c>
      <c r="E34" s="466" t="s">
        <v>2882</v>
      </c>
      <c r="F34" s="429" t="s">
        <v>885</v>
      </c>
      <c r="G34" s="429" t="s">
        <v>1003</v>
      </c>
      <c r="H34" s="431" t="s">
        <v>42</v>
      </c>
      <c r="I34" s="435"/>
      <c r="J34" s="433" t="s">
        <v>42</v>
      </c>
    </row>
    <row r="35" spans="1:10" x14ac:dyDescent="0.25">
      <c r="A35" s="434" t="s">
        <v>2893</v>
      </c>
      <c r="B35" s="428" t="s">
        <v>833</v>
      </c>
      <c r="C35" s="429" t="s">
        <v>867</v>
      </c>
      <c r="D35" s="465" t="s">
        <v>886</v>
      </c>
      <c r="E35" s="466" t="s">
        <v>2882</v>
      </c>
      <c r="F35" s="429" t="s">
        <v>887</v>
      </c>
      <c r="G35" s="429" t="s">
        <v>968</v>
      </c>
      <c r="H35" s="431" t="s">
        <v>42</v>
      </c>
      <c r="I35" s="435"/>
      <c r="J35" s="433" t="s">
        <v>42</v>
      </c>
    </row>
    <row r="36" spans="1:10" x14ac:dyDescent="0.25">
      <c r="A36" s="434" t="s">
        <v>2894</v>
      </c>
      <c r="B36" s="428" t="s">
        <v>833</v>
      </c>
      <c r="C36" s="429" t="s">
        <v>867</v>
      </c>
      <c r="D36" s="465" t="s">
        <v>888</v>
      </c>
      <c r="E36" s="466" t="s">
        <v>2882</v>
      </c>
      <c r="F36" s="429" t="s">
        <v>889</v>
      </c>
      <c r="G36" s="429" t="s">
        <v>968</v>
      </c>
      <c r="H36" s="431" t="s">
        <v>42</v>
      </c>
      <c r="I36" s="435"/>
      <c r="J36" s="433" t="s">
        <v>42</v>
      </c>
    </row>
    <row r="37" spans="1:10" ht="15.75" thickBot="1" x14ac:dyDescent="0.3">
      <c r="A37" s="467" t="s">
        <v>2895</v>
      </c>
      <c r="B37" s="456" t="s">
        <v>833</v>
      </c>
      <c r="C37" s="457" t="s">
        <v>867</v>
      </c>
      <c r="D37" s="468" t="s">
        <v>890</v>
      </c>
      <c r="E37" s="469" t="s">
        <v>2882</v>
      </c>
      <c r="F37" s="457" t="s">
        <v>891</v>
      </c>
      <c r="G37" s="457" t="s">
        <v>968</v>
      </c>
      <c r="H37" s="459" t="s">
        <v>42</v>
      </c>
      <c r="I37" s="460"/>
      <c r="J37" s="461" t="s">
        <v>42</v>
      </c>
    </row>
    <row r="38" spans="1:10" ht="15.75" thickBot="1" x14ac:dyDescent="0.3"/>
    <row r="39" spans="1:10" ht="15.75" thickBot="1" x14ac:dyDescent="0.3">
      <c r="A39" s="536" t="s">
        <v>892</v>
      </c>
      <c r="B39" s="537"/>
      <c r="C39" s="537"/>
      <c r="D39" s="537"/>
      <c r="E39" s="537"/>
      <c r="F39" s="537"/>
      <c r="G39" s="537"/>
      <c r="H39" s="537"/>
      <c r="I39" s="537"/>
      <c r="J39" s="538"/>
    </row>
    <row r="40" spans="1:10" x14ac:dyDescent="0.25">
      <c r="A40" s="427" t="s">
        <v>2896</v>
      </c>
      <c r="B40" s="471" t="s">
        <v>833</v>
      </c>
      <c r="C40" s="472" t="s">
        <v>834</v>
      </c>
      <c r="D40" s="473">
        <v>62</v>
      </c>
      <c r="E40" s="474"/>
      <c r="F40" s="475" t="s">
        <v>893</v>
      </c>
      <c r="G40" s="475" t="s">
        <v>968</v>
      </c>
      <c r="H40" s="476"/>
      <c r="I40" s="476"/>
      <c r="J40" s="477"/>
    </row>
    <row r="41" spans="1:10" ht="15.75" thickBot="1" x14ac:dyDescent="0.3">
      <c r="A41" s="478" t="s">
        <v>2897</v>
      </c>
      <c r="B41" s="479" t="s">
        <v>833</v>
      </c>
      <c r="C41" s="480" t="s">
        <v>834</v>
      </c>
      <c r="D41" s="481">
        <v>62</v>
      </c>
      <c r="E41" s="482"/>
      <c r="F41" s="483" t="s">
        <v>2898</v>
      </c>
      <c r="G41" s="483" t="s">
        <v>968</v>
      </c>
      <c r="H41" s="484"/>
      <c r="I41" s="484"/>
      <c r="J41" s="485" t="s">
        <v>894</v>
      </c>
    </row>
    <row r="42" spans="1:10" x14ac:dyDescent="0.25">
      <c r="A42" s="486" t="s">
        <v>2899</v>
      </c>
      <c r="B42" s="487" t="s">
        <v>833</v>
      </c>
      <c r="C42" s="475" t="s">
        <v>842</v>
      </c>
      <c r="D42" s="473">
        <v>62</v>
      </c>
      <c r="E42" s="474"/>
      <c r="F42" s="475" t="s">
        <v>895</v>
      </c>
      <c r="G42" s="475" t="s">
        <v>968</v>
      </c>
      <c r="H42" s="476"/>
      <c r="I42" s="476"/>
      <c r="J42" s="477"/>
    </row>
    <row r="43" spans="1:10" ht="15.75" thickBot="1" x14ac:dyDescent="0.3">
      <c r="A43" s="478" t="s">
        <v>2900</v>
      </c>
      <c r="B43" s="480" t="s">
        <v>833</v>
      </c>
      <c r="C43" s="483" t="s">
        <v>842</v>
      </c>
      <c r="D43" s="481">
        <v>62</v>
      </c>
      <c r="E43" s="482"/>
      <c r="F43" s="483" t="s">
        <v>896</v>
      </c>
      <c r="G43" s="483" t="s">
        <v>968</v>
      </c>
      <c r="H43" s="484"/>
      <c r="I43" s="484"/>
      <c r="J43" s="485" t="s">
        <v>894</v>
      </c>
    </row>
    <row r="44" spans="1:10" x14ac:dyDescent="0.25">
      <c r="A44" s="488" t="s">
        <v>2901</v>
      </c>
      <c r="B44" s="472" t="s">
        <v>833</v>
      </c>
      <c r="C44" s="475" t="s">
        <v>867</v>
      </c>
      <c r="D44" s="475" t="s">
        <v>897</v>
      </c>
      <c r="E44" s="474"/>
      <c r="F44" s="475" t="s">
        <v>898</v>
      </c>
      <c r="G44" s="475" t="s">
        <v>968</v>
      </c>
      <c r="H44" s="476" t="s">
        <v>42</v>
      </c>
      <c r="I44" s="476"/>
      <c r="J44" s="489" t="s">
        <v>894</v>
      </c>
    </row>
    <row r="45" spans="1:10" x14ac:dyDescent="0.25">
      <c r="A45" s="448" t="s">
        <v>2902</v>
      </c>
      <c r="B45" s="490" t="s">
        <v>833</v>
      </c>
      <c r="C45" s="491" t="s">
        <v>867</v>
      </c>
      <c r="D45" s="491" t="s">
        <v>897</v>
      </c>
      <c r="E45" s="492"/>
      <c r="F45" s="491" t="s">
        <v>899</v>
      </c>
      <c r="G45" s="491" t="s">
        <v>968</v>
      </c>
      <c r="H45" s="493" t="s">
        <v>42</v>
      </c>
      <c r="I45" s="493"/>
      <c r="J45" s="494" t="s">
        <v>894</v>
      </c>
    </row>
    <row r="46" spans="1:10" x14ac:dyDescent="0.25">
      <c r="A46" s="486" t="s">
        <v>2903</v>
      </c>
      <c r="B46" s="490" t="s">
        <v>833</v>
      </c>
      <c r="C46" s="491" t="s">
        <v>867</v>
      </c>
      <c r="D46" s="491" t="s">
        <v>900</v>
      </c>
      <c r="E46" s="492"/>
      <c r="F46" s="491" t="s">
        <v>901</v>
      </c>
      <c r="G46" s="491" t="s">
        <v>1003</v>
      </c>
      <c r="H46" s="493" t="s">
        <v>42</v>
      </c>
      <c r="I46" s="493"/>
      <c r="J46" s="495" t="s">
        <v>42</v>
      </c>
    </row>
    <row r="47" spans="1:10" x14ac:dyDescent="0.25">
      <c r="A47" s="434" t="s">
        <v>2904</v>
      </c>
      <c r="B47" s="490" t="s">
        <v>833</v>
      </c>
      <c r="C47" s="491" t="s">
        <v>867</v>
      </c>
      <c r="D47" s="491" t="s">
        <v>902</v>
      </c>
      <c r="E47" s="492"/>
      <c r="F47" s="491" t="s">
        <v>903</v>
      </c>
      <c r="G47" s="491" t="s">
        <v>968</v>
      </c>
      <c r="H47" s="493" t="s">
        <v>42</v>
      </c>
      <c r="I47" s="493"/>
      <c r="J47" s="495" t="s">
        <v>42</v>
      </c>
    </row>
    <row r="48" spans="1:10" x14ac:dyDescent="0.25">
      <c r="A48" s="434" t="s">
        <v>2905</v>
      </c>
      <c r="B48" s="490" t="s">
        <v>833</v>
      </c>
      <c r="C48" s="491" t="s">
        <v>867</v>
      </c>
      <c r="D48" s="491" t="s">
        <v>904</v>
      </c>
      <c r="E48" s="492"/>
      <c r="F48" s="491" t="s">
        <v>905</v>
      </c>
      <c r="G48" s="491" t="s">
        <v>968</v>
      </c>
      <c r="H48" s="493" t="s">
        <v>42</v>
      </c>
      <c r="I48" s="493"/>
      <c r="J48" s="495" t="s">
        <v>42</v>
      </c>
    </row>
    <row r="49" spans="1:10" ht="15.75" thickBot="1" x14ac:dyDescent="0.3">
      <c r="A49" s="467" t="s">
        <v>2906</v>
      </c>
      <c r="B49" s="480" t="s">
        <v>833</v>
      </c>
      <c r="C49" s="483" t="s">
        <v>867</v>
      </c>
      <c r="D49" s="483" t="s">
        <v>906</v>
      </c>
      <c r="E49" s="482"/>
      <c r="F49" s="483" t="s">
        <v>907</v>
      </c>
      <c r="G49" s="483" t="s">
        <v>2907</v>
      </c>
      <c r="H49" s="484" t="s">
        <v>42</v>
      </c>
      <c r="I49" s="484"/>
      <c r="J49" s="496" t="s">
        <v>42</v>
      </c>
    </row>
  </sheetData>
  <mergeCells count="3">
    <mergeCell ref="A2:J2"/>
    <mergeCell ref="A39:J39"/>
    <mergeCell ref="A1:J1"/>
  </mergeCells>
  <hyperlinks>
    <hyperlink ref="A1:J1" r:id="rId1" display="Quelle: EFRAG IG 3 List of ESRS Data Points" xr:uid="{DAF2B82A-88B8-4819-88BE-42FCBBE56A56}"/>
  </hyperlinks>
  <pageMargins left="0.23622047244094491" right="0.23622047244094491" top="0.74803149606299213" bottom="0.74803149606299213" header="0.31496062992125984" footer="0.31496062992125984"/>
  <pageSetup paperSize="8" fitToHeight="0" orientation="portrait" r:id="rId2"/>
  <headerFooter>
    <oddHeader>&amp;CList of ESRS datapoints - IG</oddHeader>
    <oddFooter>&amp;L&amp;A&amp;R&amp;P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F812-12B6-4419-BCB1-3A107F9ECAD6}">
  <dimension ref="A1:E38"/>
  <sheetViews>
    <sheetView zoomScale="115" zoomScaleNormal="115" workbookViewId="0">
      <selection activeCell="E24" sqref="E24"/>
    </sheetView>
  </sheetViews>
  <sheetFormatPr baseColWidth="10" defaultColWidth="11.42578125" defaultRowHeight="15" x14ac:dyDescent="0.25"/>
  <cols>
    <col min="1" max="1" width="6.5703125" bestFit="1" customWidth="1"/>
    <col min="3" max="3" width="95.42578125" style="56" customWidth="1"/>
    <col min="4" max="4" width="6.5703125" customWidth="1"/>
    <col min="5" max="5" width="35.7109375" bestFit="1" customWidth="1"/>
  </cols>
  <sheetData>
    <row r="1" spans="1:5" x14ac:dyDescent="0.25">
      <c r="A1" s="275" t="s">
        <v>908</v>
      </c>
      <c r="B1" s="277" t="s">
        <v>234</v>
      </c>
      <c r="C1" s="278"/>
      <c r="D1" s="277"/>
      <c r="E1" s="279" t="s">
        <v>909</v>
      </c>
    </row>
    <row r="2" spans="1:5" x14ac:dyDescent="0.25">
      <c r="A2" s="277"/>
      <c r="B2" s="277"/>
      <c r="C2" s="278" t="s">
        <v>910</v>
      </c>
      <c r="D2" s="277"/>
      <c r="E2" s="277"/>
    </row>
    <row r="3" spans="1:5" ht="30" x14ac:dyDescent="0.25">
      <c r="A3" s="277"/>
      <c r="B3" s="277"/>
      <c r="C3" s="278" t="s">
        <v>911</v>
      </c>
      <c r="D3" s="277"/>
      <c r="E3" s="277"/>
    </row>
    <row r="4" spans="1:5" x14ac:dyDescent="0.25">
      <c r="A4" s="277"/>
      <c r="B4" s="277"/>
      <c r="C4" s="278" t="s">
        <v>912</v>
      </c>
      <c r="D4" s="277"/>
      <c r="E4" s="277"/>
    </row>
    <row r="5" spans="1:5" ht="30" x14ac:dyDescent="0.25">
      <c r="A5" s="277"/>
      <c r="B5" s="277"/>
      <c r="C5" s="278" t="s">
        <v>913</v>
      </c>
      <c r="D5" s="277"/>
      <c r="E5" s="277"/>
    </row>
    <row r="6" spans="1:5" x14ac:dyDescent="0.25">
      <c r="A6" s="277"/>
      <c r="B6" s="277"/>
      <c r="C6" s="278" t="s">
        <v>914</v>
      </c>
      <c r="D6" s="277"/>
      <c r="E6" s="277"/>
    </row>
    <row r="7" spans="1:5" ht="30" x14ac:dyDescent="0.25">
      <c r="A7" s="277"/>
      <c r="B7" s="277"/>
      <c r="C7" s="278" t="s">
        <v>915</v>
      </c>
      <c r="D7" s="277"/>
      <c r="E7" s="277"/>
    </row>
    <row r="8" spans="1:5" ht="30" x14ac:dyDescent="0.25">
      <c r="A8" s="277"/>
      <c r="B8" s="277"/>
      <c r="C8" s="278" t="s">
        <v>916</v>
      </c>
      <c r="D8" s="277"/>
      <c r="E8" s="277"/>
    </row>
    <row r="9" spans="1:5" x14ac:dyDescent="0.25">
      <c r="A9" s="277"/>
      <c r="B9" s="277"/>
      <c r="C9" s="278" t="s">
        <v>917</v>
      </c>
      <c r="D9" s="277"/>
      <c r="E9" s="277"/>
    </row>
    <row r="10" spans="1:5" ht="30" x14ac:dyDescent="0.25">
      <c r="A10" s="277"/>
      <c r="B10" s="277"/>
      <c r="C10" s="278" t="s">
        <v>918</v>
      </c>
      <c r="D10" s="277"/>
      <c r="E10" s="277"/>
    </row>
    <row r="11" spans="1:5" x14ac:dyDescent="0.25">
      <c r="A11" s="275" t="s">
        <v>919</v>
      </c>
      <c r="B11" s="277" t="s">
        <v>249</v>
      </c>
      <c r="C11" s="278"/>
      <c r="D11" s="277"/>
      <c r="E11" s="277"/>
    </row>
    <row r="12" spans="1:5" x14ac:dyDescent="0.25">
      <c r="A12" s="277"/>
      <c r="B12" s="277"/>
      <c r="C12" s="278" t="s">
        <v>920</v>
      </c>
      <c r="D12" s="277"/>
      <c r="E12" s="277"/>
    </row>
    <row r="13" spans="1:5" x14ac:dyDescent="0.25">
      <c r="A13" s="277"/>
      <c r="B13" s="277"/>
      <c r="C13" s="278" t="s">
        <v>921</v>
      </c>
      <c r="D13" s="277"/>
      <c r="E13" s="277"/>
    </row>
    <row r="14" spans="1:5" x14ac:dyDescent="0.25">
      <c r="A14" s="277"/>
      <c r="B14" s="277"/>
      <c r="C14" s="278" t="s">
        <v>922</v>
      </c>
      <c r="D14" s="277"/>
      <c r="E14" s="277"/>
    </row>
    <row r="15" spans="1:5" x14ac:dyDescent="0.25">
      <c r="A15" s="277"/>
      <c r="B15" s="277"/>
      <c r="C15" s="278" t="s">
        <v>923</v>
      </c>
      <c r="D15" s="277"/>
      <c r="E15" s="277"/>
    </row>
    <row r="16" spans="1:5" x14ac:dyDescent="0.25">
      <c r="A16" s="275"/>
      <c r="B16" s="277"/>
      <c r="C16" s="280" t="s">
        <v>924</v>
      </c>
      <c r="D16" s="277"/>
      <c r="E16" s="277"/>
    </row>
    <row r="17" spans="1:5" ht="30" x14ac:dyDescent="0.25">
      <c r="A17" s="275"/>
      <c r="B17" s="277"/>
      <c r="C17" s="278" t="s">
        <v>925</v>
      </c>
      <c r="D17" s="277"/>
      <c r="E17" s="277"/>
    </row>
    <row r="18" spans="1:5" x14ac:dyDescent="0.25">
      <c r="A18" s="275" t="s">
        <v>926</v>
      </c>
      <c r="B18" s="277" t="s">
        <v>927</v>
      </c>
      <c r="C18" s="278"/>
      <c r="D18" s="277"/>
      <c r="E18" s="277"/>
    </row>
    <row r="19" spans="1:5" x14ac:dyDescent="0.25">
      <c r="A19" s="275"/>
      <c r="B19" s="277"/>
      <c r="C19" s="278" t="s">
        <v>928</v>
      </c>
      <c r="D19" s="277"/>
      <c r="E19" s="277"/>
    </row>
    <row r="20" spans="1:5" x14ac:dyDescent="0.25">
      <c r="A20" s="275"/>
      <c r="B20" s="277"/>
      <c r="C20" s="278" t="s">
        <v>929</v>
      </c>
      <c r="D20" s="277"/>
      <c r="E20" s="277"/>
    </row>
    <row r="21" spans="1:5" x14ac:dyDescent="0.25">
      <c r="A21" s="275"/>
      <c r="B21" s="277"/>
      <c r="C21" s="278" t="s">
        <v>930</v>
      </c>
      <c r="D21" s="277"/>
      <c r="E21" s="277"/>
    </row>
    <row r="22" spans="1:5" x14ac:dyDescent="0.25">
      <c r="A22" s="275"/>
      <c r="B22" s="277"/>
      <c r="C22" s="280" t="s">
        <v>931</v>
      </c>
      <c r="D22" s="277"/>
      <c r="E22" s="277"/>
    </row>
    <row r="23" spans="1:5" ht="30" x14ac:dyDescent="0.25">
      <c r="A23" s="275"/>
      <c r="B23" s="277"/>
      <c r="C23" s="278" t="s">
        <v>932</v>
      </c>
      <c r="D23" s="277"/>
      <c r="E23" s="277"/>
    </row>
    <row r="24" spans="1:5" x14ac:dyDescent="0.25">
      <c r="A24" s="275" t="s">
        <v>933</v>
      </c>
      <c r="B24" s="277" t="s">
        <v>934</v>
      </c>
      <c r="C24" s="278"/>
      <c r="D24" s="277"/>
      <c r="E24" s="277"/>
    </row>
    <row r="25" spans="1:5" ht="30" x14ac:dyDescent="0.25">
      <c r="A25" s="275"/>
      <c r="B25" s="277"/>
      <c r="C25" s="278" t="s">
        <v>935</v>
      </c>
      <c r="D25" s="277"/>
      <c r="E25" s="277"/>
    </row>
    <row r="26" spans="1:5" x14ac:dyDescent="0.25">
      <c r="A26" s="275"/>
      <c r="B26" s="277"/>
      <c r="C26" s="278" t="s">
        <v>936</v>
      </c>
      <c r="D26" s="277"/>
      <c r="E26" s="277"/>
    </row>
    <row r="27" spans="1:5" ht="30" x14ac:dyDescent="0.25">
      <c r="A27" s="275"/>
      <c r="B27" s="277"/>
      <c r="C27" s="278" t="s">
        <v>937</v>
      </c>
      <c r="D27" s="277"/>
      <c r="E27" s="277"/>
    </row>
    <row r="28" spans="1:5" x14ac:dyDescent="0.25">
      <c r="A28" s="275"/>
      <c r="B28" s="277"/>
      <c r="C28" s="278" t="s">
        <v>938</v>
      </c>
      <c r="D28" s="277"/>
      <c r="E28" s="277"/>
    </row>
    <row r="29" spans="1:5" ht="30" x14ac:dyDescent="0.25">
      <c r="A29" s="275"/>
      <c r="B29" s="277"/>
      <c r="C29" s="278" t="s">
        <v>939</v>
      </c>
      <c r="D29" s="277"/>
      <c r="E29" s="277"/>
    </row>
    <row r="30" spans="1:5" ht="30" x14ac:dyDescent="0.25">
      <c r="A30" s="275"/>
      <c r="B30" s="277"/>
      <c r="C30" s="278" t="s">
        <v>940</v>
      </c>
      <c r="D30" s="277"/>
      <c r="E30" s="277"/>
    </row>
    <row r="31" spans="1:5" x14ac:dyDescent="0.25">
      <c r="A31" s="275" t="s">
        <v>941</v>
      </c>
      <c r="B31" s="277" t="s">
        <v>942</v>
      </c>
      <c r="C31" s="278"/>
      <c r="D31" s="277"/>
      <c r="E31" s="277"/>
    </row>
    <row r="32" spans="1:5" x14ac:dyDescent="0.25">
      <c r="A32" s="275"/>
      <c r="B32" s="277"/>
      <c r="C32" s="278" t="s">
        <v>943</v>
      </c>
      <c r="D32" s="277"/>
      <c r="E32" s="277"/>
    </row>
    <row r="33" spans="1:5" ht="30" x14ac:dyDescent="0.25">
      <c r="A33" s="275"/>
      <c r="B33" s="277"/>
      <c r="C33" s="278" t="s">
        <v>944</v>
      </c>
      <c r="D33" s="277"/>
      <c r="E33" s="277"/>
    </row>
    <row r="34" spans="1:5" x14ac:dyDescent="0.25">
      <c r="A34" s="275"/>
      <c r="B34" s="277"/>
      <c r="C34" s="278" t="s">
        <v>945</v>
      </c>
      <c r="D34" s="277"/>
      <c r="E34" s="277"/>
    </row>
    <row r="35" spans="1:5" x14ac:dyDescent="0.25">
      <c r="A35" s="277"/>
      <c r="B35" s="277"/>
      <c r="C35" s="278" t="s">
        <v>946</v>
      </c>
      <c r="D35" s="277"/>
      <c r="E35" s="277"/>
    </row>
    <row r="36" spans="1:5" x14ac:dyDescent="0.25">
      <c r="A36" s="277"/>
      <c r="B36" s="277"/>
      <c r="C36" s="278" t="s">
        <v>947</v>
      </c>
      <c r="D36" s="277"/>
      <c r="E36" s="277"/>
    </row>
    <row r="37" spans="1:5" ht="30" x14ac:dyDescent="0.25">
      <c r="A37" s="277"/>
      <c r="B37" s="277"/>
      <c r="C37" s="278" t="s">
        <v>948</v>
      </c>
      <c r="D37" s="277"/>
      <c r="E37" s="277"/>
    </row>
    <row r="38" spans="1:5" x14ac:dyDescent="0.25">
      <c r="A38" s="277"/>
      <c r="B38" s="277"/>
      <c r="C38" s="278"/>
      <c r="D38" s="277"/>
      <c r="E38" s="277"/>
    </row>
  </sheetData>
  <pageMargins left="0.70866141732283472" right="0.70866141732283472" top="0.78740157480314965" bottom="0.78740157480314965"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3968-982A-4C7F-8D69-F593BA0C85D4}">
  <dimension ref="A1:O562"/>
  <sheetViews>
    <sheetView zoomScale="85" zoomScaleNormal="85" workbookViewId="0">
      <pane ySplit="2" topLeftCell="A3" activePane="bottomLeft" state="frozen"/>
      <selection pane="bottomLeft" activeCell="H93" sqref="H93"/>
    </sheetView>
  </sheetViews>
  <sheetFormatPr baseColWidth="10" defaultColWidth="11.42578125" defaultRowHeight="15" x14ac:dyDescent="0.25"/>
  <cols>
    <col min="1" max="1" width="20.140625" customWidth="1"/>
    <col min="2" max="2" width="21.85546875" style="89" customWidth="1"/>
    <col min="3" max="3" width="16.7109375" style="89" customWidth="1"/>
    <col min="4" max="4" width="8.42578125" customWidth="1"/>
    <col min="5" max="5" width="15.7109375" customWidth="1"/>
    <col min="6" max="6" width="8.7109375" style="90" customWidth="1"/>
    <col min="7" max="7" width="12.85546875" style="90" customWidth="1"/>
    <col min="8" max="8" width="116.42578125" customWidth="1"/>
    <col min="9" max="9" width="12.5703125" customWidth="1"/>
    <col min="10" max="10" width="17.42578125" customWidth="1"/>
    <col min="11" max="11" width="14.140625" customWidth="1"/>
    <col min="12" max="12" width="18.42578125" customWidth="1"/>
    <col min="13" max="13" width="13" customWidth="1"/>
    <col min="14" max="14" width="23.140625" customWidth="1"/>
    <col min="15" max="15" width="25.28515625" customWidth="1"/>
  </cols>
  <sheetData>
    <row r="1" spans="1:15" s="58" customFormat="1" ht="15.75" thickBot="1" x14ac:dyDescent="0.3">
      <c r="A1" s="590" t="s">
        <v>824</v>
      </c>
      <c r="B1" s="590"/>
      <c r="C1" s="590"/>
      <c r="D1" s="590"/>
      <c r="E1" s="590"/>
      <c r="F1" s="590"/>
      <c r="G1" s="590"/>
      <c r="H1" s="590"/>
      <c r="I1" s="590"/>
    </row>
    <row r="2" spans="1:15" ht="60.75" thickBot="1" x14ac:dyDescent="0.3">
      <c r="A2" s="283" t="s">
        <v>949</v>
      </c>
      <c r="B2" s="284" t="s">
        <v>950</v>
      </c>
      <c r="C2" s="284" t="s">
        <v>951</v>
      </c>
      <c r="D2" s="284" t="s">
        <v>952</v>
      </c>
      <c r="E2" s="284" t="s">
        <v>953</v>
      </c>
      <c r="F2" s="285" t="s">
        <v>827</v>
      </c>
      <c r="G2" s="284" t="s">
        <v>954</v>
      </c>
      <c r="H2" s="284" t="s">
        <v>955</v>
      </c>
      <c r="I2" s="286" t="s">
        <v>830</v>
      </c>
      <c r="J2" s="286" t="s">
        <v>956</v>
      </c>
      <c r="K2" s="287" t="s">
        <v>957</v>
      </c>
      <c r="L2" s="284" t="s">
        <v>958</v>
      </c>
      <c r="M2" s="288" t="s">
        <v>959</v>
      </c>
      <c r="N2" s="289" t="s">
        <v>960</v>
      </c>
      <c r="O2" s="289" t="s">
        <v>961</v>
      </c>
    </row>
    <row r="3" spans="1:15" ht="12" customHeight="1" x14ac:dyDescent="0.25">
      <c r="A3" s="549" t="s">
        <v>962</v>
      </c>
      <c r="B3" s="551" t="s">
        <v>963</v>
      </c>
      <c r="C3" s="554" t="s">
        <v>964</v>
      </c>
      <c r="D3" s="290" t="s">
        <v>965</v>
      </c>
      <c r="E3" s="290" t="s">
        <v>966</v>
      </c>
      <c r="F3" s="291">
        <v>13</v>
      </c>
      <c r="G3" s="291"/>
      <c r="H3" t="s">
        <v>967</v>
      </c>
      <c r="I3" s="290" t="s">
        <v>968</v>
      </c>
      <c r="J3" s="292" t="s">
        <v>969</v>
      </c>
      <c r="K3" s="293"/>
      <c r="L3" s="293"/>
      <c r="M3" s="294"/>
      <c r="N3" s="563" t="s">
        <v>970</v>
      </c>
      <c r="O3" s="567" t="s">
        <v>971</v>
      </c>
    </row>
    <row r="4" spans="1:15" x14ac:dyDescent="0.25">
      <c r="A4" s="550"/>
      <c r="B4" s="552"/>
      <c r="C4" s="555"/>
      <c r="D4" s="295" t="s">
        <v>965</v>
      </c>
      <c r="E4" s="295" t="s">
        <v>966</v>
      </c>
      <c r="F4" s="296">
        <v>13</v>
      </c>
      <c r="G4" s="296"/>
      <c r="H4" s="55" t="s">
        <v>972</v>
      </c>
      <c r="I4" s="295" t="s">
        <v>973</v>
      </c>
      <c r="J4" s="297" t="s">
        <v>969</v>
      </c>
      <c r="K4" s="298"/>
      <c r="L4" s="298"/>
      <c r="M4" s="299"/>
      <c r="N4" s="564"/>
      <c r="O4" s="561"/>
    </row>
    <row r="5" spans="1:15" ht="22.15" customHeight="1" thickBot="1" x14ac:dyDescent="0.3">
      <c r="A5" s="550"/>
      <c r="B5" s="553"/>
      <c r="C5" s="556"/>
      <c r="D5" s="300" t="s">
        <v>965</v>
      </c>
      <c r="E5" s="300" t="s">
        <v>966</v>
      </c>
      <c r="F5" s="301">
        <v>13</v>
      </c>
      <c r="G5" s="301"/>
      <c r="H5" t="s">
        <v>974</v>
      </c>
      <c r="I5" s="300" t="s">
        <v>968</v>
      </c>
      <c r="J5" s="302" t="s">
        <v>969</v>
      </c>
      <c r="K5" s="303"/>
      <c r="L5" s="303"/>
      <c r="M5" s="304"/>
      <c r="N5" s="564"/>
      <c r="O5" s="561"/>
    </row>
    <row r="6" spans="1:15" x14ac:dyDescent="0.25">
      <c r="A6" s="550"/>
      <c r="B6" s="543" t="s">
        <v>975</v>
      </c>
      <c r="C6" s="540" t="s">
        <v>964</v>
      </c>
      <c r="D6" s="290" t="s">
        <v>965</v>
      </c>
      <c r="E6" s="290" t="s">
        <v>976</v>
      </c>
      <c r="F6" s="291">
        <v>14</v>
      </c>
      <c r="G6" s="291" t="s">
        <v>977</v>
      </c>
      <c r="H6" s="305" t="s">
        <v>978</v>
      </c>
      <c r="I6" s="290" t="s">
        <v>968</v>
      </c>
      <c r="J6" s="306" t="s">
        <v>969</v>
      </c>
      <c r="K6" s="307"/>
      <c r="L6" s="307"/>
      <c r="M6" s="308"/>
      <c r="N6" s="565"/>
      <c r="O6" s="561"/>
    </row>
    <row r="7" spans="1:15" x14ac:dyDescent="0.25">
      <c r="A7" s="550"/>
      <c r="B7" s="544"/>
      <c r="C7" s="541"/>
      <c r="D7" s="295" t="s">
        <v>965</v>
      </c>
      <c r="E7" s="295" t="s">
        <v>976</v>
      </c>
      <c r="F7" s="296" t="s">
        <v>979</v>
      </c>
      <c r="G7" s="296" t="s">
        <v>980</v>
      </c>
      <c r="H7" s="309" t="s">
        <v>981</v>
      </c>
      <c r="I7" s="295" t="s">
        <v>968</v>
      </c>
      <c r="J7" s="298" t="s">
        <v>969</v>
      </c>
      <c r="K7" s="298"/>
      <c r="L7" s="298"/>
      <c r="M7" s="299"/>
      <c r="N7" s="565"/>
      <c r="O7" s="561"/>
    </row>
    <row r="8" spans="1:15" x14ac:dyDescent="0.25">
      <c r="A8" s="550"/>
      <c r="B8" s="544"/>
      <c r="C8" s="541"/>
      <c r="D8" s="295" t="s">
        <v>965</v>
      </c>
      <c r="E8" s="295" t="s">
        <v>976</v>
      </c>
      <c r="F8" s="296" t="s">
        <v>982</v>
      </c>
      <c r="G8" s="296"/>
      <c r="H8" s="309" t="s">
        <v>983</v>
      </c>
      <c r="I8" s="295" t="s">
        <v>968</v>
      </c>
      <c r="J8" s="298" t="s">
        <v>969</v>
      </c>
      <c r="K8" s="298"/>
      <c r="L8" s="298"/>
      <c r="M8" s="299"/>
      <c r="N8" s="565"/>
      <c r="O8" s="561"/>
    </row>
    <row r="9" spans="1:15" x14ac:dyDescent="0.25">
      <c r="A9" s="550"/>
      <c r="B9" s="544"/>
      <c r="C9" s="541"/>
      <c r="D9" s="295" t="s">
        <v>965</v>
      </c>
      <c r="E9" s="295" t="s">
        <v>976</v>
      </c>
      <c r="F9" s="296" t="s">
        <v>984</v>
      </c>
      <c r="G9" s="296"/>
      <c r="H9" s="309" t="s">
        <v>985</v>
      </c>
      <c r="I9" s="295" t="s">
        <v>968</v>
      </c>
      <c r="J9" s="298" t="s">
        <v>969</v>
      </c>
      <c r="K9" s="298"/>
      <c r="L9" s="298"/>
      <c r="M9" s="299"/>
      <c r="N9" s="565"/>
      <c r="O9" s="561"/>
    </row>
    <row r="10" spans="1:15" x14ac:dyDescent="0.25">
      <c r="A10" s="550"/>
      <c r="B10" s="544"/>
      <c r="C10" s="541"/>
      <c r="D10" s="295" t="s">
        <v>965</v>
      </c>
      <c r="E10" s="295" t="s">
        <v>976</v>
      </c>
      <c r="F10" s="296" t="s">
        <v>984</v>
      </c>
      <c r="G10" s="296"/>
      <c r="H10" s="309" t="s">
        <v>986</v>
      </c>
      <c r="I10" s="295" t="s">
        <v>987</v>
      </c>
      <c r="J10" s="298" t="s">
        <v>969</v>
      </c>
      <c r="K10" s="298"/>
      <c r="L10" s="298"/>
      <c r="M10" s="299"/>
      <c r="N10" s="565"/>
      <c r="O10" s="561"/>
    </row>
    <row r="11" spans="1:15" x14ac:dyDescent="0.25">
      <c r="A11" s="550"/>
      <c r="B11" s="544"/>
      <c r="C11" s="541"/>
      <c r="D11" s="295" t="s">
        <v>965</v>
      </c>
      <c r="E11" s="295" t="s">
        <v>976</v>
      </c>
      <c r="F11" s="296" t="s">
        <v>984</v>
      </c>
      <c r="G11" s="296"/>
      <c r="H11" s="309" t="s">
        <v>988</v>
      </c>
      <c r="I11" s="295" t="s">
        <v>987</v>
      </c>
      <c r="J11" s="298" t="s">
        <v>969</v>
      </c>
      <c r="K11" s="298"/>
      <c r="L11" s="298"/>
      <c r="M11" s="299"/>
      <c r="N11" s="565"/>
      <c r="O11" s="561"/>
    </row>
    <row r="12" spans="1:15" x14ac:dyDescent="0.25">
      <c r="A12" s="550"/>
      <c r="B12" s="544"/>
      <c r="C12" s="541"/>
      <c r="D12" s="295" t="s">
        <v>965</v>
      </c>
      <c r="E12" s="295" t="s">
        <v>976</v>
      </c>
      <c r="F12" s="296" t="s">
        <v>989</v>
      </c>
      <c r="G12" s="296" t="s">
        <v>990</v>
      </c>
      <c r="H12" s="309" t="s">
        <v>991</v>
      </c>
      <c r="I12" s="295" t="s">
        <v>968</v>
      </c>
      <c r="J12" s="298" t="s">
        <v>969</v>
      </c>
      <c r="K12" s="298"/>
      <c r="L12" s="298"/>
      <c r="M12" s="299"/>
      <c r="N12" s="565"/>
      <c r="O12" s="561"/>
    </row>
    <row r="13" spans="1:15" x14ac:dyDescent="0.25">
      <c r="A13" s="550"/>
      <c r="B13" s="544"/>
      <c r="C13" s="541"/>
      <c r="D13" s="295" t="s">
        <v>965</v>
      </c>
      <c r="E13" s="295" t="s">
        <v>976</v>
      </c>
      <c r="F13" s="296" t="s">
        <v>992</v>
      </c>
      <c r="G13" s="296" t="s">
        <v>993</v>
      </c>
      <c r="H13" s="309" t="s">
        <v>994</v>
      </c>
      <c r="I13" s="295" t="s">
        <v>968</v>
      </c>
      <c r="J13" s="298" t="s">
        <v>969</v>
      </c>
      <c r="K13" s="298"/>
      <c r="L13" s="298"/>
      <c r="M13" s="299"/>
      <c r="N13" s="565"/>
      <c r="O13" s="561"/>
    </row>
    <row r="14" spans="1:15" x14ac:dyDescent="0.25">
      <c r="A14" s="550"/>
      <c r="B14" s="544"/>
      <c r="C14" s="541"/>
      <c r="D14" s="295" t="s">
        <v>965</v>
      </c>
      <c r="E14" s="295" t="s">
        <v>976</v>
      </c>
      <c r="F14" s="296" t="s">
        <v>995</v>
      </c>
      <c r="G14" s="310" t="s">
        <v>996</v>
      </c>
      <c r="H14" s="309" t="s">
        <v>997</v>
      </c>
      <c r="I14" s="295" t="s">
        <v>987</v>
      </c>
      <c r="J14" s="298" t="s">
        <v>998</v>
      </c>
      <c r="K14" s="298"/>
      <c r="L14" s="298"/>
      <c r="M14" s="299"/>
      <c r="N14" s="565"/>
      <c r="O14" s="561"/>
    </row>
    <row r="15" spans="1:15" x14ac:dyDescent="0.25">
      <c r="A15" s="550"/>
      <c r="B15" s="544"/>
      <c r="C15" s="541"/>
      <c r="D15" s="295" t="s">
        <v>965</v>
      </c>
      <c r="E15" s="295" t="s">
        <v>976</v>
      </c>
      <c r="F15" s="296" t="s">
        <v>995</v>
      </c>
      <c r="G15" s="310" t="s">
        <v>996</v>
      </c>
      <c r="H15" s="309" t="s">
        <v>999</v>
      </c>
      <c r="I15" s="295" t="s">
        <v>987</v>
      </c>
      <c r="J15" s="298" t="s">
        <v>998</v>
      </c>
      <c r="K15" s="298"/>
      <c r="L15" s="298"/>
      <c r="M15" s="299"/>
      <c r="N15" s="565"/>
      <c r="O15" s="561"/>
    </row>
    <row r="16" spans="1:15" x14ac:dyDescent="0.25">
      <c r="A16" s="550"/>
      <c r="B16" s="544"/>
      <c r="C16" s="541"/>
      <c r="D16" s="295" t="s">
        <v>965</v>
      </c>
      <c r="E16" s="295" t="s">
        <v>976</v>
      </c>
      <c r="F16" s="296" t="s">
        <v>995</v>
      </c>
      <c r="G16" s="310" t="s">
        <v>996</v>
      </c>
      <c r="H16" s="309" t="s">
        <v>1000</v>
      </c>
      <c r="I16" s="295" t="s">
        <v>987</v>
      </c>
      <c r="J16" s="298" t="s">
        <v>998</v>
      </c>
      <c r="K16" s="298"/>
      <c r="L16" s="298"/>
      <c r="M16" s="299"/>
      <c r="N16" s="565"/>
      <c r="O16" s="561"/>
    </row>
    <row r="17" spans="1:15" x14ac:dyDescent="0.25">
      <c r="A17" s="550"/>
      <c r="B17" s="544"/>
      <c r="C17" s="541"/>
      <c r="D17" s="295" t="s">
        <v>965</v>
      </c>
      <c r="E17" s="295" t="s">
        <v>976</v>
      </c>
      <c r="F17" s="296" t="s">
        <v>1001</v>
      </c>
      <c r="G17" s="296"/>
      <c r="H17" s="309" t="s">
        <v>1002</v>
      </c>
      <c r="I17" s="295" t="s">
        <v>1003</v>
      </c>
      <c r="J17" s="298" t="s">
        <v>969</v>
      </c>
      <c r="K17" s="298"/>
      <c r="L17" s="298"/>
      <c r="M17" s="299"/>
      <c r="N17" s="565"/>
      <c r="O17" s="561"/>
    </row>
    <row r="18" spans="1:15" x14ac:dyDescent="0.25">
      <c r="A18" s="550"/>
      <c r="B18" s="544"/>
      <c r="C18" s="541"/>
      <c r="D18" s="295" t="s">
        <v>965</v>
      </c>
      <c r="E18" s="295" t="s">
        <v>1004</v>
      </c>
      <c r="F18" s="296" t="s">
        <v>1005</v>
      </c>
      <c r="G18" s="296"/>
      <c r="H18" s="309" t="s">
        <v>1006</v>
      </c>
      <c r="I18" s="295" t="s">
        <v>968</v>
      </c>
      <c r="J18" s="298" t="s">
        <v>969</v>
      </c>
      <c r="K18" s="298"/>
      <c r="L18" s="298"/>
      <c r="M18" s="299"/>
      <c r="N18" s="565"/>
      <c r="O18" s="561"/>
    </row>
    <row r="19" spans="1:15" x14ac:dyDescent="0.25">
      <c r="A19" s="550"/>
      <c r="B19" s="544"/>
      <c r="C19" s="541"/>
      <c r="D19" s="295" t="s">
        <v>965</v>
      </c>
      <c r="E19" s="295" t="s">
        <v>976</v>
      </c>
      <c r="F19" s="296" t="s">
        <v>1007</v>
      </c>
      <c r="G19" s="296"/>
      <c r="H19" s="309" t="s">
        <v>1008</v>
      </c>
      <c r="I19" s="295" t="s">
        <v>1003</v>
      </c>
      <c r="J19" s="298" t="s">
        <v>969</v>
      </c>
      <c r="K19" s="298"/>
      <c r="L19" s="298"/>
      <c r="M19" s="299"/>
      <c r="N19" s="565"/>
      <c r="O19" s="561"/>
    </row>
    <row r="20" spans="1:15" x14ac:dyDescent="0.25">
      <c r="A20" s="550"/>
      <c r="B20" s="544"/>
      <c r="C20" s="541"/>
      <c r="D20" s="295" t="s">
        <v>965</v>
      </c>
      <c r="E20" s="295" t="s">
        <v>976</v>
      </c>
      <c r="F20" s="296" t="s">
        <v>1009</v>
      </c>
      <c r="G20" s="296"/>
      <c r="H20" s="309" t="s">
        <v>1010</v>
      </c>
      <c r="I20" s="295" t="s">
        <v>968</v>
      </c>
      <c r="J20" s="298" t="s">
        <v>969</v>
      </c>
      <c r="K20" s="298"/>
      <c r="L20" s="298"/>
      <c r="M20" s="299"/>
      <c r="N20" s="565"/>
      <c r="O20" s="561"/>
    </row>
    <row r="21" spans="1:15" ht="15.75" thickBot="1" x14ac:dyDescent="0.3">
      <c r="A21" s="550"/>
      <c r="B21" s="545"/>
      <c r="C21" s="542"/>
      <c r="D21" s="300" t="s">
        <v>965</v>
      </c>
      <c r="E21" s="300" t="s">
        <v>976</v>
      </c>
      <c r="F21" s="301">
        <v>17</v>
      </c>
      <c r="G21" s="301"/>
      <c r="H21" s="301" t="s">
        <v>1011</v>
      </c>
      <c r="I21" s="300" t="s">
        <v>1012</v>
      </c>
      <c r="J21" s="311" t="s">
        <v>969</v>
      </c>
      <c r="K21" s="312"/>
      <c r="L21" s="312"/>
      <c r="M21" s="313"/>
      <c r="N21" s="565"/>
      <c r="O21" s="561"/>
    </row>
    <row r="22" spans="1:15" x14ac:dyDescent="0.25">
      <c r="A22" s="550"/>
      <c r="B22" s="543" t="s">
        <v>1013</v>
      </c>
      <c r="C22" s="540" t="s">
        <v>964</v>
      </c>
      <c r="D22" s="290" t="s">
        <v>965</v>
      </c>
      <c r="E22" s="290" t="s">
        <v>1014</v>
      </c>
      <c r="F22" s="291">
        <v>18</v>
      </c>
      <c r="G22" s="291"/>
      <c r="H22" s="305" t="s">
        <v>1015</v>
      </c>
      <c r="I22" s="290" t="s">
        <v>1003</v>
      </c>
      <c r="J22" s="293" t="s">
        <v>969</v>
      </c>
      <c r="K22" s="293"/>
      <c r="L22" s="293"/>
      <c r="M22" s="294"/>
      <c r="N22" s="564"/>
      <c r="O22" s="561"/>
    </row>
    <row r="23" spans="1:15" x14ac:dyDescent="0.25">
      <c r="A23" s="550"/>
      <c r="B23" s="544"/>
      <c r="C23" s="541"/>
      <c r="D23" s="295" t="s">
        <v>965</v>
      </c>
      <c r="E23" s="295" t="s">
        <v>1014</v>
      </c>
      <c r="F23" s="296" t="s">
        <v>1016</v>
      </c>
      <c r="G23" s="310" t="s">
        <v>1017</v>
      </c>
      <c r="H23" s="309" t="s">
        <v>1018</v>
      </c>
      <c r="I23" s="295" t="s">
        <v>968</v>
      </c>
      <c r="J23" s="298" t="s">
        <v>969</v>
      </c>
      <c r="K23" s="298"/>
      <c r="L23" s="298"/>
      <c r="M23" s="299"/>
      <c r="N23" s="564"/>
      <c r="O23" s="561"/>
    </row>
    <row r="24" spans="1:15" x14ac:dyDescent="0.25">
      <c r="A24" s="550"/>
      <c r="B24" s="544"/>
      <c r="C24" s="541"/>
      <c r="D24" s="295" t="s">
        <v>965</v>
      </c>
      <c r="E24" s="295" t="s">
        <v>1014</v>
      </c>
      <c r="F24" s="296" t="s">
        <v>1019</v>
      </c>
      <c r="G24" s="310" t="s">
        <v>1020</v>
      </c>
      <c r="H24" s="309" t="s">
        <v>1021</v>
      </c>
      <c r="I24" s="295" t="s">
        <v>968</v>
      </c>
      <c r="J24" s="298" t="s">
        <v>969</v>
      </c>
      <c r="K24" s="298"/>
      <c r="L24" s="298"/>
      <c r="M24" s="299"/>
      <c r="N24" s="564"/>
      <c r="O24" s="561"/>
    </row>
    <row r="25" spans="1:15" x14ac:dyDescent="0.25">
      <c r="A25" s="550"/>
      <c r="B25" s="544"/>
      <c r="C25" s="541"/>
      <c r="D25" s="295" t="s">
        <v>965</v>
      </c>
      <c r="E25" s="295" t="s">
        <v>1014</v>
      </c>
      <c r="F25" s="296" t="s">
        <v>1019</v>
      </c>
      <c r="G25" s="310" t="s">
        <v>1020</v>
      </c>
      <c r="H25" s="309" t="s">
        <v>1022</v>
      </c>
      <c r="I25" s="295" t="s">
        <v>1023</v>
      </c>
      <c r="J25" s="298" t="s">
        <v>969</v>
      </c>
      <c r="K25" s="298"/>
      <c r="L25" s="298"/>
      <c r="M25" s="299"/>
      <c r="N25" s="564"/>
      <c r="O25" s="561"/>
    </row>
    <row r="26" spans="1:15" x14ac:dyDescent="0.25">
      <c r="A26" s="550"/>
      <c r="B26" s="544"/>
      <c r="C26" s="541"/>
      <c r="D26" s="295" t="s">
        <v>965</v>
      </c>
      <c r="E26" s="295" t="s">
        <v>1014</v>
      </c>
      <c r="F26" s="296" t="s">
        <v>1024</v>
      </c>
      <c r="G26" s="296"/>
      <c r="H26" s="309" t="s">
        <v>1025</v>
      </c>
      <c r="I26" s="295" t="s">
        <v>1003</v>
      </c>
      <c r="J26" s="298" t="s">
        <v>969</v>
      </c>
      <c r="K26" s="298"/>
      <c r="L26" s="298"/>
      <c r="M26" s="299"/>
      <c r="N26" s="564"/>
      <c r="O26" s="561"/>
    </row>
    <row r="27" spans="1:15" x14ac:dyDescent="0.25">
      <c r="A27" s="550"/>
      <c r="B27" s="544"/>
      <c r="C27" s="541"/>
      <c r="D27" s="295" t="s">
        <v>965</v>
      </c>
      <c r="E27" s="295" t="s">
        <v>1014</v>
      </c>
      <c r="F27" s="296" t="s">
        <v>1026</v>
      </c>
      <c r="G27" s="296" t="s">
        <v>1027</v>
      </c>
      <c r="H27" s="309" t="s">
        <v>1028</v>
      </c>
      <c r="I27" s="295" t="s">
        <v>968</v>
      </c>
      <c r="J27" s="298" t="s">
        <v>969</v>
      </c>
      <c r="K27" s="298"/>
      <c r="L27" s="298"/>
      <c r="M27" s="299"/>
      <c r="N27" s="564"/>
      <c r="O27" s="561"/>
    </row>
    <row r="28" spans="1:15" ht="62.45" customHeight="1" thickBot="1" x14ac:dyDescent="0.3">
      <c r="A28" s="550"/>
      <c r="B28" s="545"/>
      <c r="C28" s="542"/>
      <c r="D28" s="300" t="s">
        <v>965</v>
      </c>
      <c r="E28" s="300" t="s">
        <v>1014</v>
      </c>
      <c r="F28" s="301" t="s">
        <v>1029</v>
      </c>
      <c r="G28" s="301"/>
      <c r="H28" s="314" t="s">
        <v>1030</v>
      </c>
      <c r="I28" s="300" t="s">
        <v>968</v>
      </c>
      <c r="J28" s="303" t="s">
        <v>969</v>
      </c>
      <c r="K28" s="303"/>
      <c r="L28" s="303"/>
      <c r="M28" s="304"/>
      <c r="N28" s="564"/>
      <c r="O28" s="561"/>
    </row>
    <row r="29" spans="1:15" x14ac:dyDescent="0.25">
      <c r="A29" s="550"/>
      <c r="B29" s="543" t="s">
        <v>1031</v>
      </c>
      <c r="C29" s="540" t="s">
        <v>964</v>
      </c>
      <c r="D29" s="290" t="s">
        <v>965</v>
      </c>
      <c r="E29" s="290" t="s">
        <v>1032</v>
      </c>
      <c r="F29" s="291" t="s">
        <v>1033</v>
      </c>
      <c r="G29" s="291" t="s">
        <v>1034</v>
      </c>
      <c r="H29" s="305" t="s">
        <v>1035</v>
      </c>
      <c r="I29" s="290" t="s">
        <v>968</v>
      </c>
      <c r="J29" s="293" t="s">
        <v>969</v>
      </c>
      <c r="K29" s="293"/>
      <c r="L29" s="293"/>
      <c r="M29" s="294"/>
      <c r="N29" s="564"/>
      <c r="O29" s="561"/>
    </row>
    <row r="30" spans="1:15" x14ac:dyDescent="0.25">
      <c r="A30" s="550"/>
      <c r="B30" s="544"/>
      <c r="C30" s="541"/>
      <c r="D30" s="295" t="s">
        <v>965</v>
      </c>
      <c r="E30" s="295" t="s">
        <v>1032</v>
      </c>
      <c r="F30" s="296" t="s">
        <v>1036</v>
      </c>
      <c r="G30" s="310" t="s">
        <v>1037</v>
      </c>
      <c r="H30" s="309" t="s">
        <v>1038</v>
      </c>
      <c r="I30" s="295" t="s">
        <v>968</v>
      </c>
      <c r="J30" s="298" t="s">
        <v>969</v>
      </c>
      <c r="K30" s="298"/>
      <c r="L30" s="298"/>
      <c r="M30" s="299"/>
      <c r="N30" s="564"/>
      <c r="O30" s="561"/>
    </row>
    <row r="31" spans="1:15" x14ac:dyDescent="0.25">
      <c r="A31" s="550"/>
      <c r="B31" s="544"/>
      <c r="C31" s="541"/>
      <c r="D31" s="295" t="s">
        <v>965</v>
      </c>
      <c r="E31" s="295" t="s">
        <v>1039</v>
      </c>
      <c r="F31" s="296" t="s">
        <v>1040</v>
      </c>
      <c r="G31" s="310" t="s">
        <v>1037</v>
      </c>
      <c r="H31" s="309" t="s">
        <v>1041</v>
      </c>
      <c r="I31" s="295" t="s">
        <v>1003</v>
      </c>
      <c r="J31" s="298" t="s">
        <v>969</v>
      </c>
      <c r="K31" s="298"/>
      <c r="L31" s="298"/>
      <c r="M31" s="299"/>
      <c r="N31" s="564"/>
      <c r="O31" s="561"/>
    </row>
    <row r="32" spans="1:15" x14ac:dyDescent="0.25">
      <c r="A32" s="550"/>
      <c r="B32" s="544"/>
      <c r="C32" s="541"/>
      <c r="D32" s="295" t="s">
        <v>965</v>
      </c>
      <c r="E32" s="295" t="s">
        <v>1039</v>
      </c>
      <c r="F32" s="296" t="s">
        <v>1040</v>
      </c>
      <c r="G32" s="310" t="s">
        <v>1037</v>
      </c>
      <c r="H32" s="309" t="s">
        <v>1042</v>
      </c>
      <c r="I32" s="295" t="s">
        <v>1003</v>
      </c>
      <c r="J32" s="298" t="s">
        <v>969</v>
      </c>
      <c r="K32" s="298"/>
      <c r="L32" s="298"/>
      <c r="M32" s="299"/>
      <c r="N32" s="564"/>
      <c r="O32" s="561"/>
    </row>
    <row r="33" spans="1:15" x14ac:dyDescent="0.25">
      <c r="A33" s="550"/>
      <c r="B33" s="544"/>
      <c r="C33" s="541"/>
      <c r="D33" s="295" t="s">
        <v>965</v>
      </c>
      <c r="E33" s="295" t="s">
        <v>1039</v>
      </c>
      <c r="F33" s="296" t="s">
        <v>1043</v>
      </c>
      <c r="G33" s="310" t="s">
        <v>1037</v>
      </c>
      <c r="H33" s="309" t="s">
        <v>1044</v>
      </c>
      <c r="I33" s="295" t="s">
        <v>1003</v>
      </c>
      <c r="J33" s="298" t="s">
        <v>969</v>
      </c>
      <c r="K33" s="298"/>
      <c r="L33" s="298"/>
      <c r="M33" s="299"/>
      <c r="N33" s="564"/>
      <c r="O33" s="561"/>
    </row>
    <row r="34" spans="1:15" x14ac:dyDescent="0.25">
      <c r="A34" s="550"/>
      <c r="B34" s="544"/>
      <c r="C34" s="541"/>
      <c r="D34" s="295" t="s">
        <v>965</v>
      </c>
      <c r="E34" s="295" t="s">
        <v>1039</v>
      </c>
      <c r="F34" s="296" t="s">
        <v>1045</v>
      </c>
      <c r="G34" s="310" t="s">
        <v>1037</v>
      </c>
      <c r="H34" s="309" t="s">
        <v>1046</v>
      </c>
      <c r="I34" s="295" t="s">
        <v>1003</v>
      </c>
      <c r="J34" s="298" t="s">
        <v>969</v>
      </c>
      <c r="K34" s="298"/>
      <c r="L34" s="298"/>
      <c r="M34" s="299"/>
      <c r="N34" s="564"/>
      <c r="O34" s="561"/>
    </row>
    <row r="35" spans="1:15" x14ac:dyDescent="0.25">
      <c r="A35" s="550"/>
      <c r="B35" s="544"/>
      <c r="C35" s="541"/>
      <c r="D35" s="295" t="s">
        <v>965</v>
      </c>
      <c r="E35" s="295" t="s">
        <v>1039</v>
      </c>
      <c r="F35" s="296" t="s">
        <v>1047</v>
      </c>
      <c r="G35" s="310" t="s">
        <v>1037</v>
      </c>
      <c r="H35" s="309" t="s">
        <v>1048</v>
      </c>
      <c r="I35" s="295" t="s">
        <v>1003</v>
      </c>
      <c r="J35" s="298" t="s">
        <v>969</v>
      </c>
      <c r="K35" s="298"/>
      <c r="L35" s="298"/>
      <c r="M35" s="299"/>
      <c r="N35" s="564"/>
      <c r="O35" s="561"/>
    </row>
    <row r="36" spans="1:15" x14ac:dyDescent="0.25">
      <c r="A36" s="550"/>
      <c r="B36" s="544"/>
      <c r="C36" s="541"/>
      <c r="D36" s="295" t="s">
        <v>965</v>
      </c>
      <c r="E36" s="295" t="s">
        <v>1039</v>
      </c>
      <c r="F36" s="296">
        <v>21</v>
      </c>
      <c r="G36" s="310" t="s">
        <v>1037</v>
      </c>
      <c r="H36" s="309" t="s">
        <v>1049</v>
      </c>
      <c r="I36" s="295" t="s">
        <v>968</v>
      </c>
      <c r="J36" s="298" t="s">
        <v>969</v>
      </c>
      <c r="K36" s="298"/>
      <c r="L36" s="298"/>
      <c r="M36" s="299"/>
      <c r="N36" s="564"/>
      <c r="O36" s="561"/>
    </row>
    <row r="37" spans="1:15" x14ac:dyDescent="0.25">
      <c r="A37" s="550"/>
      <c r="B37" s="544"/>
      <c r="C37" s="541"/>
      <c r="D37" s="295" t="s">
        <v>965</v>
      </c>
      <c r="E37" s="295" t="s">
        <v>1039</v>
      </c>
      <c r="F37" s="296" t="s">
        <v>1050</v>
      </c>
      <c r="G37" s="310" t="s">
        <v>1037</v>
      </c>
      <c r="H37" s="309" t="s">
        <v>1051</v>
      </c>
      <c r="I37" s="295" t="s">
        <v>968</v>
      </c>
      <c r="J37" s="298" t="s">
        <v>969</v>
      </c>
      <c r="K37" s="298"/>
      <c r="L37" s="298"/>
      <c r="M37" s="299"/>
      <c r="N37" s="564"/>
      <c r="O37" s="561"/>
    </row>
    <row r="38" spans="1:15" x14ac:dyDescent="0.25">
      <c r="A38" s="550"/>
      <c r="B38" s="544"/>
      <c r="C38" s="541"/>
      <c r="D38" s="295" t="s">
        <v>965</v>
      </c>
      <c r="E38" s="295" t="s">
        <v>1039</v>
      </c>
      <c r="F38" s="296" t="s">
        <v>1052</v>
      </c>
      <c r="G38" s="310" t="s">
        <v>1037</v>
      </c>
      <c r="H38" s="309" t="s">
        <v>1053</v>
      </c>
      <c r="I38" s="295" t="s">
        <v>1003</v>
      </c>
      <c r="J38" s="298" t="s">
        <v>969</v>
      </c>
      <c r="K38" s="298"/>
      <c r="L38" s="298"/>
      <c r="M38" s="299"/>
      <c r="N38" s="564"/>
      <c r="O38" s="561"/>
    </row>
    <row r="39" spans="1:15" x14ac:dyDescent="0.25">
      <c r="A39" s="550"/>
      <c r="B39" s="544"/>
      <c r="C39" s="541"/>
      <c r="D39" s="295" t="s">
        <v>965</v>
      </c>
      <c r="E39" s="295" t="s">
        <v>1039</v>
      </c>
      <c r="F39" s="296" t="s">
        <v>1052</v>
      </c>
      <c r="G39" s="310" t="s">
        <v>1037</v>
      </c>
      <c r="H39" s="309" t="s">
        <v>1054</v>
      </c>
      <c r="I39" s="295" t="s">
        <v>1003</v>
      </c>
      <c r="J39" s="298" t="s">
        <v>969</v>
      </c>
      <c r="K39" s="298"/>
      <c r="L39" s="298"/>
      <c r="M39" s="299"/>
      <c r="N39" s="564"/>
      <c r="O39" s="561"/>
    </row>
    <row r="40" spans="1:15" x14ac:dyDescent="0.25">
      <c r="A40" s="550"/>
      <c r="B40" s="544"/>
      <c r="C40" s="541"/>
      <c r="D40" s="295" t="s">
        <v>965</v>
      </c>
      <c r="E40" s="295" t="s">
        <v>1039</v>
      </c>
      <c r="F40" s="296" t="s">
        <v>1055</v>
      </c>
      <c r="G40" s="310" t="s">
        <v>1037</v>
      </c>
      <c r="H40" s="309" t="s">
        <v>1056</v>
      </c>
      <c r="I40" s="295" t="s">
        <v>1003</v>
      </c>
      <c r="J40" s="298" t="s">
        <v>969</v>
      </c>
      <c r="K40" s="298"/>
      <c r="L40" s="298"/>
      <c r="M40" s="299"/>
      <c r="N40" s="564"/>
      <c r="O40" s="561"/>
    </row>
    <row r="41" spans="1:15" x14ac:dyDescent="0.25">
      <c r="A41" s="550"/>
      <c r="B41" s="544"/>
      <c r="C41" s="541"/>
      <c r="D41" s="295" t="s">
        <v>965</v>
      </c>
      <c r="E41" s="295" t="s">
        <v>1039</v>
      </c>
      <c r="F41" s="296" t="s">
        <v>1057</v>
      </c>
      <c r="G41" s="310" t="s">
        <v>1037</v>
      </c>
      <c r="H41" s="309" t="s">
        <v>1058</v>
      </c>
      <c r="I41" s="295" t="s">
        <v>1003</v>
      </c>
      <c r="J41" s="298" t="s">
        <v>969</v>
      </c>
      <c r="K41" s="298"/>
      <c r="L41" s="298"/>
      <c r="M41" s="299"/>
      <c r="N41" s="564"/>
      <c r="O41" s="561"/>
    </row>
    <row r="42" spans="1:15" x14ac:dyDescent="0.25">
      <c r="A42" s="550"/>
      <c r="B42" s="544"/>
      <c r="C42" s="541"/>
      <c r="D42" s="295" t="s">
        <v>965</v>
      </c>
      <c r="E42" s="295" t="s">
        <v>1039</v>
      </c>
      <c r="F42" s="296" t="s">
        <v>1059</v>
      </c>
      <c r="G42" s="310" t="s">
        <v>1037</v>
      </c>
      <c r="H42" s="309" t="s">
        <v>1060</v>
      </c>
      <c r="I42" s="295" t="s">
        <v>1003</v>
      </c>
      <c r="J42" s="298" t="s">
        <v>969</v>
      </c>
      <c r="K42" s="298"/>
      <c r="L42" s="298"/>
      <c r="M42" s="299"/>
      <c r="N42" s="564"/>
      <c r="O42" s="561"/>
    </row>
    <row r="43" spans="1:15" x14ac:dyDescent="0.25">
      <c r="A43" s="550"/>
      <c r="B43" s="544"/>
      <c r="C43" s="541"/>
      <c r="D43" s="295" t="s">
        <v>965</v>
      </c>
      <c r="E43" s="295" t="s">
        <v>1039</v>
      </c>
      <c r="F43" s="296">
        <v>21</v>
      </c>
      <c r="G43" s="310" t="s">
        <v>1037</v>
      </c>
      <c r="H43" s="309" t="s">
        <v>1061</v>
      </c>
      <c r="I43" s="295" t="s">
        <v>968</v>
      </c>
      <c r="J43" s="298" t="s">
        <v>969</v>
      </c>
      <c r="K43" s="298"/>
      <c r="L43" s="298"/>
      <c r="M43" s="299"/>
      <c r="N43" s="564"/>
      <c r="O43" s="561"/>
    </row>
    <row r="44" spans="1:15" ht="15.75" thickBot="1" x14ac:dyDescent="0.3">
      <c r="A44" s="550"/>
      <c r="B44" s="545"/>
      <c r="C44" s="542"/>
      <c r="D44" s="300" t="s">
        <v>965</v>
      </c>
      <c r="E44" s="295" t="s">
        <v>1039</v>
      </c>
      <c r="F44" s="301" t="s">
        <v>1062</v>
      </c>
      <c r="G44" s="314" t="s">
        <v>1037</v>
      </c>
      <c r="H44" s="314" t="s">
        <v>1063</v>
      </c>
      <c r="I44" s="300" t="s">
        <v>968</v>
      </c>
      <c r="J44" s="303" t="s">
        <v>969</v>
      </c>
      <c r="K44" s="303"/>
      <c r="L44" s="303"/>
      <c r="M44" s="304"/>
      <c r="N44" s="564"/>
      <c r="O44" s="561"/>
    </row>
    <row r="45" spans="1:15" x14ac:dyDescent="0.25">
      <c r="A45" s="550"/>
      <c r="B45" s="543" t="s">
        <v>911</v>
      </c>
      <c r="C45" s="546" t="s">
        <v>964</v>
      </c>
      <c r="D45" s="315" t="s">
        <v>965</v>
      </c>
      <c r="E45" s="315" t="s">
        <v>1064</v>
      </c>
      <c r="F45" s="316">
        <v>24</v>
      </c>
      <c r="G45" s="316"/>
      <c r="H45" s="316" t="s">
        <v>1065</v>
      </c>
      <c r="I45" s="293" t="s">
        <v>834</v>
      </c>
      <c r="J45" s="293" t="s">
        <v>969</v>
      </c>
      <c r="K45" s="293"/>
      <c r="L45" s="293"/>
      <c r="M45" s="294"/>
      <c r="N45" s="564"/>
      <c r="O45" s="561"/>
    </row>
    <row r="46" spans="1:15" x14ac:dyDescent="0.25">
      <c r="A46" s="550"/>
      <c r="B46" s="544"/>
      <c r="C46" s="547"/>
      <c r="D46" s="317" t="s">
        <v>965</v>
      </c>
      <c r="E46" s="317" t="s">
        <v>1066</v>
      </c>
      <c r="F46" s="310">
        <v>25</v>
      </c>
      <c r="G46" s="310" t="s">
        <v>1067</v>
      </c>
      <c r="H46" s="318" t="s">
        <v>1068</v>
      </c>
      <c r="I46" s="295" t="s">
        <v>1003</v>
      </c>
      <c r="J46" s="298" t="s">
        <v>969</v>
      </c>
      <c r="K46" s="298"/>
      <c r="L46" s="298"/>
      <c r="M46" s="299"/>
      <c r="N46" s="564"/>
      <c r="O46" s="561"/>
    </row>
    <row r="47" spans="1:15" ht="70.900000000000006" customHeight="1" thickBot="1" x14ac:dyDescent="0.3">
      <c r="A47" s="550"/>
      <c r="B47" s="544"/>
      <c r="C47" s="548"/>
      <c r="D47" s="319" t="s">
        <v>833</v>
      </c>
      <c r="E47" s="320"/>
      <c r="F47" s="321">
        <v>62</v>
      </c>
      <c r="G47" s="321"/>
      <c r="H47" s="322" t="s">
        <v>1069</v>
      </c>
      <c r="I47" s="323"/>
      <c r="J47" s="324" t="s">
        <v>969</v>
      </c>
      <c r="K47" s="324"/>
      <c r="L47" s="324"/>
      <c r="M47" s="325"/>
      <c r="N47" s="564"/>
      <c r="O47" s="561"/>
    </row>
    <row r="48" spans="1:15" x14ac:dyDescent="0.25">
      <c r="A48" s="550"/>
      <c r="B48" s="543" t="s">
        <v>912</v>
      </c>
      <c r="C48" s="540" t="s">
        <v>964</v>
      </c>
      <c r="D48" s="293" t="s">
        <v>965</v>
      </c>
      <c r="E48" s="293" t="s">
        <v>1070</v>
      </c>
      <c r="F48" s="326">
        <v>28</v>
      </c>
      <c r="G48" s="326"/>
      <c r="H48" s="326" t="s">
        <v>1071</v>
      </c>
      <c r="I48" s="327" t="s">
        <v>842</v>
      </c>
      <c r="J48" s="293" t="s">
        <v>969</v>
      </c>
      <c r="K48" s="293"/>
      <c r="L48" s="293"/>
      <c r="M48" s="294"/>
      <c r="N48" s="564"/>
      <c r="O48" s="561"/>
    </row>
    <row r="49" spans="1:15" x14ac:dyDescent="0.25">
      <c r="A49" s="550"/>
      <c r="B49" s="544"/>
      <c r="C49" s="541"/>
      <c r="D49" s="317" t="s">
        <v>965</v>
      </c>
      <c r="E49" s="317" t="s">
        <v>1070</v>
      </c>
      <c r="F49" s="310" t="s">
        <v>1072</v>
      </c>
      <c r="G49" s="310"/>
      <c r="H49" s="318" t="s">
        <v>1073</v>
      </c>
      <c r="I49" s="295" t="s">
        <v>1003</v>
      </c>
      <c r="J49" s="298" t="s">
        <v>969</v>
      </c>
      <c r="K49" s="298"/>
      <c r="L49" s="298"/>
      <c r="M49" s="299"/>
      <c r="N49" s="564"/>
      <c r="O49" s="561"/>
    </row>
    <row r="50" spans="1:15" x14ac:dyDescent="0.25">
      <c r="A50" s="550"/>
      <c r="B50" s="544"/>
      <c r="C50" s="541"/>
      <c r="D50" s="317" t="s">
        <v>965</v>
      </c>
      <c r="E50" s="317" t="s">
        <v>1074</v>
      </c>
      <c r="F50" s="310" t="s">
        <v>1075</v>
      </c>
      <c r="G50" s="310"/>
      <c r="H50" s="318" t="s">
        <v>1076</v>
      </c>
      <c r="I50" s="295" t="s">
        <v>1003</v>
      </c>
      <c r="J50" s="298" t="s">
        <v>1077</v>
      </c>
      <c r="K50" s="298"/>
      <c r="L50" s="298"/>
      <c r="M50" s="299"/>
      <c r="N50" s="564"/>
      <c r="O50" s="561"/>
    </row>
    <row r="51" spans="1:15" x14ac:dyDescent="0.25">
      <c r="A51" s="550"/>
      <c r="B51" s="544"/>
      <c r="C51" s="541"/>
      <c r="D51" s="295" t="s">
        <v>965</v>
      </c>
      <c r="E51" s="317" t="s">
        <v>1074</v>
      </c>
      <c r="F51" s="296" t="s">
        <v>1078</v>
      </c>
      <c r="G51" s="296"/>
      <c r="H51" s="310" t="s">
        <v>1079</v>
      </c>
      <c r="I51" s="295" t="s">
        <v>1080</v>
      </c>
      <c r="J51" s="298" t="s">
        <v>969</v>
      </c>
      <c r="K51" s="298"/>
      <c r="L51" s="298"/>
      <c r="M51" s="299"/>
      <c r="N51" s="564"/>
      <c r="O51" s="561"/>
    </row>
    <row r="52" spans="1:15" x14ac:dyDescent="0.25">
      <c r="A52" s="550"/>
      <c r="B52" s="544"/>
      <c r="C52" s="541"/>
      <c r="D52" s="295" t="s">
        <v>965</v>
      </c>
      <c r="E52" s="317" t="s">
        <v>1074</v>
      </c>
      <c r="F52" s="296" t="s">
        <v>1078</v>
      </c>
      <c r="G52" s="296"/>
      <c r="H52" s="310" t="s">
        <v>1081</v>
      </c>
      <c r="I52" s="295" t="s">
        <v>1080</v>
      </c>
      <c r="J52" s="298" t="s">
        <v>969</v>
      </c>
      <c r="K52" s="298"/>
      <c r="L52" s="298"/>
      <c r="M52" s="299"/>
      <c r="N52" s="564"/>
      <c r="O52" s="561"/>
    </row>
    <row r="53" spans="1:15" x14ac:dyDescent="0.25">
      <c r="A53" s="550"/>
      <c r="B53" s="544"/>
      <c r="C53" s="541"/>
      <c r="D53" s="295" t="s">
        <v>965</v>
      </c>
      <c r="E53" s="317" t="s">
        <v>1074</v>
      </c>
      <c r="F53" s="296" t="s">
        <v>1082</v>
      </c>
      <c r="G53" s="296"/>
      <c r="H53" s="310" t="s">
        <v>1083</v>
      </c>
      <c r="I53" s="295" t="s">
        <v>968</v>
      </c>
      <c r="J53" s="298" t="s">
        <v>969</v>
      </c>
      <c r="K53" s="298"/>
      <c r="L53" s="298"/>
      <c r="M53" s="299"/>
      <c r="N53" s="564"/>
      <c r="O53" s="561"/>
    </row>
    <row r="54" spans="1:15" x14ac:dyDescent="0.25">
      <c r="A54" s="550"/>
      <c r="B54" s="544"/>
      <c r="C54" s="541"/>
      <c r="D54" s="295" t="s">
        <v>965</v>
      </c>
      <c r="E54" s="317" t="s">
        <v>1074</v>
      </c>
      <c r="F54" s="296" t="s">
        <v>1084</v>
      </c>
      <c r="G54" s="310" t="s">
        <v>1085</v>
      </c>
      <c r="H54" s="310" t="s">
        <v>1086</v>
      </c>
      <c r="I54" s="295" t="s">
        <v>968</v>
      </c>
      <c r="J54" s="298" t="s">
        <v>969</v>
      </c>
      <c r="K54" s="298"/>
      <c r="L54" s="298"/>
      <c r="M54" s="299"/>
      <c r="N54" s="564"/>
      <c r="O54" s="561"/>
    </row>
    <row r="55" spans="1:15" x14ac:dyDescent="0.25">
      <c r="A55" s="550"/>
      <c r="B55" s="544"/>
      <c r="C55" s="541"/>
      <c r="D55" s="295" t="s">
        <v>965</v>
      </c>
      <c r="E55" s="317" t="s">
        <v>1074</v>
      </c>
      <c r="F55" s="296" t="s">
        <v>1087</v>
      </c>
      <c r="G55" s="310" t="s">
        <v>1085</v>
      </c>
      <c r="H55" s="296" t="s">
        <v>1088</v>
      </c>
      <c r="I55" s="295" t="s">
        <v>968</v>
      </c>
      <c r="J55" s="298" t="s">
        <v>969</v>
      </c>
      <c r="K55" s="298"/>
      <c r="L55" s="298"/>
      <c r="M55" s="299"/>
      <c r="N55" s="564"/>
      <c r="O55" s="561"/>
    </row>
    <row r="56" spans="1:15" x14ac:dyDescent="0.25">
      <c r="A56" s="550"/>
      <c r="B56" s="544"/>
      <c r="C56" s="541"/>
      <c r="D56" s="295" t="s">
        <v>965</v>
      </c>
      <c r="E56" s="317" t="s">
        <v>1074</v>
      </c>
      <c r="F56" s="296" t="s">
        <v>1089</v>
      </c>
      <c r="G56" s="310" t="s">
        <v>1085</v>
      </c>
      <c r="H56" s="296" t="s">
        <v>1090</v>
      </c>
      <c r="I56" s="295" t="s">
        <v>968</v>
      </c>
      <c r="J56" s="298" t="s">
        <v>969</v>
      </c>
      <c r="K56" s="298"/>
      <c r="L56" s="298"/>
      <c r="M56" s="299"/>
      <c r="N56" s="564"/>
      <c r="O56" s="561"/>
    </row>
    <row r="57" spans="1:15" x14ac:dyDescent="0.25">
      <c r="A57" s="550"/>
      <c r="B57" s="544"/>
      <c r="C57" s="541"/>
      <c r="D57" s="295" t="s">
        <v>965</v>
      </c>
      <c r="E57" s="317" t="s">
        <v>1074</v>
      </c>
      <c r="F57" s="296" t="s">
        <v>1091</v>
      </c>
      <c r="G57" s="296"/>
      <c r="H57" s="296" t="s">
        <v>1092</v>
      </c>
      <c r="I57" s="295" t="s">
        <v>968</v>
      </c>
      <c r="J57" s="298" t="s">
        <v>969</v>
      </c>
      <c r="K57" s="298"/>
      <c r="L57" s="298"/>
      <c r="M57" s="299"/>
      <c r="N57" s="564"/>
      <c r="O57" s="561"/>
    </row>
    <row r="58" spans="1:15" ht="15.75" thickBot="1" x14ac:dyDescent="0.3">
      <c r="A58" s="550"/>
      <c r="B58" s="544"/>
      <c r="C58" s="542"/>
      <c r="D58" s="328" t="s">
        <v>833</v>
      </c>
      <c r="E58" s="324"/>
      <c r="F58" s="329">
        <v>62</v>
      </c>
      <c r="G58" s="330"/>
      <c r="H58" s="331" t="s">
        <v>1093</v>
      </c>
      <c r="I58" s="323"/>
      <c r="J58" s="324" t="s">
        <v>969</v>
      </c>
      <c r="K58" s="324"/>
      <c r="L58" s="324"/>
      <c r="M58" s="325"/>
      <c r="N58" s="564"/>
      <c r="O58" s="561"/>
    </row>
    <row r="59" spans="1:15" x14ac:dyDescent="0.25">
      <c r="A59" s="550"/>
      <c r="B59" s="543" t="s">
        <v>913</v>
      </c>
      <c r="C59" s="540" t="s">
        <v>964</v>
      </c>
      <c r="D59" s="293" t="s">
        <v>965</v>
      </c>
      <c r="E59" s="293" t="s">
        <v>1094</v>
      </c>
      <c r="F59" s="326">
        <v>32</v>
      </c>
      <c r="G59" s="326"/>
      <c r="H59" s="326" t="s">
        <v>1095</v>
      </c>
      <c r="I59" s="327" t="s">
        <v>867</v>
      </c>
      <c r="J59" s="293" t="s">
        <v>969</v>
      </c>
      <c r="K59" s="293"/>
      <c r="L59" s="293"/>
      <c r="M59" s="294"/>
      <c r="N59" s="564"/>
      <c r="O59" s="561"/>
    </row>
    <row r="60" spans="1:15" x14ac:dyDescent="0.25">
      <c r="A60" s="550"/>
      <c r="B60" s="544"/>
      <c r="C60" s="541"/>
      <c r="D60" s="295" t="s">
        <v>965</v>
      </c>
      <c r="E60" s="295" t="s">
        <v>1094</v>
      </c>
      <c r="F60" s="296">
        <v>33</v>
      </c>
      <c r="G60" s="296"/>
      <c r="H60" s="309" t="s">
        <v>1096</v>
      </c>
      <c r="I60" s="295" t="s">
        <v>968</v>
      </c>
      <c r="J60" s="298" t="s">
        <v>969</v>
      </c>
      <c r="K60" s="298"/>
      <c r="L60" s="298"/>
      <c r="M60" s="299"/>
      <c r="N60" s="564"/>
      <c r="O60" s="561"/>
    </row>
    <row r="61" spans="1:15" x14ac:dyDescent="0.25">
      <c r="A61" s="550"/>
      <c r="B61" s="544"/>
      <c r="C61" s="541"/>
      <c r="D61" s="317" t="s">
        <v>965</v>
      </c>
      <c r="E61" s="317" t="s">
        <v>1094</v>
      </c>
      <c r="F61" s="310" t="s">
        <v>1097</v>
      </c>
      <c r="G61" s="318" t="s">
        <v>1098</v>
      </c>
      <c r="H61" s="318" t="s">
        <v>1099</v>
      </c>
      <c r="I61" s="317" t="s">
        <v>1100</v>
      </c>
      <c r="J61" s="298" t="s">
        <v>969</v>
      </c>
      <c r="K61" s="298"/>
      <c r="L61" s="298"/>
      <c r="M61" s="299"/>
      <c r="N61" s="564"/>
      <c r="O61" s="561"/>
    </row>
    <row r="62" spans="1:15" x14ac:dyDescent="0.25">
      <c r="A62" s="550"/>
      <c r="B62" s="544"/>
      <c r="C62" s="541"/>
      <c r="D62" s="317" t="s">
        <v>965</v>
      </c>
      <c r="E62" s="295" t="s">
        <v>1101</v>
      </c>
      <c r="F62" s="310" t="s">
        <v>1097</v>
      </c>
      <c r="G62" s="310"/>
      <c r="H62" s="318" t="s">
        <v>1102</v>
      </c>
      <c r="I62" s="317" t="s">
        <v>1103</v>
      </c>
      <c r="J62" s="298" t="s">
        <v>969</v>
      </c>
      <c r="K62" s="298"/>
      <c r="L62" s="298"/>
      <c r="M62" s="299"/>
      <c r="N62" s="564"/>
      <c r="O62" s="561"/>
    </row>
    <row r="63" spans="1:15" x14ac:dyDescent="0.25">
      <c r="A63" s="550"/>
      <c r="B63" s="544"/>
      <c r="C63" s="541"/>
      <c r="D63" s="317" t="s">
        <v>965</v>
      </c>
      <c r="E63" s="317" t="s">
        <v>1101</v>
      </c>
      <c r="F63" s="310" t="s">
        <v>1097</v>
      </c>
      <c r="G63" s="310"/>
      <c r="H63" s="318" t="s">
        <v>1104</v>
      </c>
      <c r="I63" s="317" t="s">
        <v>1105</v>
      </c>
      <c r="J63" s="298" t="s">
        <v>969</v>
      </c>
      <c r="K63" s="298"/>
      <c r="L63" s="298"/>
      <c r="M63" s="299"/>
      <c r="N63" s="564"/>
      <c r="O63" s="561"/>
    </row>
    <row r="64" spans="1:15" x14ac:dyDescent="0.25">
      <c r="A64" s="550"/>
      <c r="B64" s="544"/>
      <c r="C64" s="541"/>
      <c r="D64" s="317" t="s">
        <v>965</v>
      </c>
      <c r="E64" s="295" t="s">
        <v>1101</v>
      </c>
      <c r="F64" s="310" t="s">
        <v>1097</v>
      </c>
      <c r="G64" s="310"/>
      <c r="H64" s="318" t="s">
        <v>1106</v>
      </c>
      <c r="I64" s="317" t="s">
        <v>1107</v>
      </c>
      <c r="J64" s="298" t="s">
        <v>969</v>
      </c>
      <c r="K64" s="298"/>
      <c r="L64" s="298"/>
      <c r="M64" s="299"/>
      <c r="N64" s="564"/>
      <c r="O64" s="561"/>
    </row>
    <row r="65" spans="1:15" x14ac:dyDescent="0.25">
      <c r="A65" s="550"/>
      <c r="B65" s="544"/>
      <c r="C65" s="541"/>
      <c r="D65" s="317" t="s">
        <v>965</v>
      </c>
      <c r="E65" s="317" t="s">
        <v>1101</v>
      </c>
      <c r="F65" s="310" t="s">
        <v>1097</v>
      </c>
      <c r="G65" s="310"/>
      <c r="H65" s="318" t="s">
        <v>1108</v>
      </c>
      <c r="I65" s="317" t="s">
        <v>1103</v>
      </c>
      <c r="J65" s="298" t="s">
        <v>969</v>
      </c>
      <c r="K65" s="298"/>
      <c r="L65" s="298"/>
      <c r="M65" s="299"/>
      <c r="N65" s="564"/>
      <c r="O65" s="561"/>
    </row>
    <row r="66" spans="1:15" x14ac:dyDescent="0.25">
      <c r="A66" s="550"/>
      <c r="B66" s="544"/>
      <c r="C66" s="541"/>
      <c r="D66" s="317" t="s">
        <v>965</v>
      </c>
      <c r="E66" s="295" t="s">
        <v>1101</v>
      </c>
      <c r="F66" s="310" t="s">
        <v>1097</v>
      </c>
      <c r="G66" s="310"/>
      <c r="H66" s="318" t="s">
        <v>1109</v>
      </c>
      <c r="I66" s="317" t="s">
        <v>1105</v>
      </c>
      <c r="J66" s="298" t="s">
        <v>969</v>
      </c>
      <c r="K66" s="298"/>
      <c r="L66" s="298"/>
      <c r="M66" s="299"/>
      <c r="N66" s="564"/>
      <c r="O66" s="561"/>
    </row>
    <row r="67" spans="1:15" x14ac:dyDescent="0.25">
      <c r="A67" s="550"/>
      <c r="B67" s="544"/>
      <c r="C67" s="541"/>
      <c r="D67" s="317" t="s">
        <v>965</v>
      </c>
      <c r="E67" s="317" t="s">
        <v>1101</v>
      </c>
      <c r="F67" s="310" t="s">
        <v>1097</v>
      </c>
      <c r="G67" s="310"/>
      <c r="H67" s="318" t="s">
        <v>1110</v>
      </c>
      <c r="I67" s="317" t="s">
        <v>1107</v>
      </c>
      <c r="J67" s="298" t="s">
        <v>969</v>
      </c>
      <c r="K67" s="298"/>
      <c r="L67" s="298"/>
      <c r="M67" s="299"/>
      <c r="N67" s="564"/>
      <c r="O67" s="561"/>
    </row>
    <row r="68" spans="1:15" x14ac:dyDescent="0.25">
      <c r="A68" s="550"/>
      <c r="B68" s="544"/>
      <c r="C68" s="541"/>
      <c r="D68" s="317" t="s">
        <v>965</v>
      </c>
      <c r="E68" s="295" t="s">
        <v>1101</v>
      </c>
      <c r="F68" s="310" t="s">
        <v>1097</v>
      </c>
      <c r="G68" s="310"/>
      <c r="H68" s="318" t="s">
        <v>1111</v>
      </c>
      <c r="I68" s="317" t="s">
        <v>1103</v>
      </c>
      <c r="J68" s="298" t="s">
        <v>969</v>
      </c>
      <c r="K68" s="298"/>
      <c r="L68" s="298"/>
      <c r="M68" s="299"/>
      <c r="N68" s="564"/>
      <c r="O68" s="561"/>
    </row>
    <row r="69" spans="1:15" x14ac:dyDescent="0.25">
      <c r="A69" s="550"/>
      <c r="B69" s="544"/>
      <c r="C69" s="541"/>
      <c r="D69" s="317" t="s">
        <v>965</v>
      </c>
      <c r="E69" s="317" t="s">
        <v>1101</v>
      </c>
      <c r="F69" s="310" t="s">
        <v>1097</v>
      </c>
      <c r="G69" s="310"/>
      <c r="H69" s="318" t="s">
        <v>1112</v>
      </c>
      <c r="I69" s="317" t="s">
        <v>1105</v>
      </c>
      <c r="J69" s="298" t="s">
        <v>969</v>
      </c>
      <c r="K69" s="298"/>
      <c r="L69" s="298"/>
      <c r="M69" s="299"/>
      <c r="N69" s="564"/>
      <c r="O69" s="561"/>
    </row>
    <row r="70" spans="1:15" x14ac:dyDescent="0.25">
      <c r="A70" s="550"/>
      <c r="B70" s="544"/>
      <c r="C70" s="541"/>
      <c r="D70" s="317" t="s">
        <v>965</v>
      </c>
      <c r="E70" s="295" t="s">
        <v>1101</v>
      </c>
      <c r="F70" s="310" t="s">
        <v>1097</v>
      </c>
      <c r="G70" s="310"/>
      <c r="H70" s="318" t="s">
        <v>1113</v>
      </c>
      <c r="I70" s="317" t="s">
        <v>1107</v>
      </c>
      <c r="J70" s="298" t="s">
        <v>969</v>
      </c>
      <c r="K70" s="298"/>
      <c r="L70" s="298"/>
      <c r="M70" s="299"/>
      <c r="N70" s="564"/>
      <c r="O70" s="561"/>
    </row>
    <row r="71" spans="1:15" x14ac:dyDescent="0.25">
      <c r="A71" s="550"/>
      <c r="B71" s="544"/>
      <c r="C71" s="541"/>
      <c r="D71" s="317" t="s">
        <v>965</v>
      </c>
      <c r="E71" s="317" t="s">
        <v>1101</v>
      </c>
      <c r="F71" s="310" t="s">
        <v>1097</v>
      </c>
      <c r="G71" s="310"/>
      <c r="H71" s="318" t="s">
        <v>1114</v>
      </c>
      <c r="I71" s="317" t="s">
        <v>1103</v>
      </c>
      <c r="J71" s="298" t="s">
        <v>969</v>
      </c>
      <c r="K71" s="298"/>
      <c r="L71" s="298"/>
      <c r="M71" s="299"/>
      <c r="N71" s="564"/>
      <c r="O71" s="561"/>
    </row>
    <row r="72" spans="1:15" x14ac:dyDescent="0.25">
      <c r="A72" s="550"/>
      <c r="B72" s="544"/>
      <c r="C72" s="541"/>
      <c r="D72" s="317" t="s">
        <v>965</v>
      </c>
      <c r="E72" s="295" t="s">
        <v>1101</v>
      </c>
      <c r="F72" s="310" t="s">
        <v>1097</v>
      </c>
      <c r="G72" s="310"/>
      <c r="H72" s="318" t="s">
        <v>1115</v>
      </c>
      <c r="I72" s="317" t="s">
        <v>1105</v>
      </c>
      <c r="J72" s="298" t="s">
        <v>969</v>
      </c>
      <c r="K72" s="298"/>
      <c r="L72" s="298"/>
      <c r="M72" s="299"/>
      <c r="N72" s="564"/>
      <c r="O72" s="561"/>
    </row>
    <row r="73" spans="1:15" x14ac:dyDescent="0.25">
      <c r="A73" s="550"/>
      <c r="B73" s="544"/>
      <c r="C73" s="541"/>
      <c r="D73" s="317" t="s">
        <v>965</v>
      </c>
      <c r="E73" s="317" t="s">
        <v>1101</v>
      </c>
      <c r="F73" s="310" t="s">
        <v>1097</v>
      </c>
      <c r="G73" s="310"/>
      <c r="H73" s="318" t="s">
        <v>1116</v>
      </c>
      <c r="I73" s="317" t="s">
        <v>1107</v>
      </c>
      <c r="J73" s="298" t="s">
        <v>969</v>
      </c>
      <c r="K73" s="298"/>
      <c r="L73" s="298"/>
      <c r="M73" s="299"/>
      <c r="N73" s="564"/>
      <c r="O73" s="561"/>
    </row>
    <row r="74" spans="1:15" x14ac:dyDescent="0.25">
      <c r="A74" s="550"/>
      <c r="B74" s="544"/>
      <c r="C74" s="541"/>
      <c r="D74" s="317" t="s">
        <v>965</v>
      </c>
      <c r="E74" s="295" t="s">
        <v>1101</v>
      </c>
      <c r="F74" s="310" t="s">
        <v>1097</v>
      </c>
      <c r="G74" s="310"/>
      <c r="H74" s="318" t="s">
        <v>1117</v>
      </c>
      <c r="I74" s="317" t="s">
        <v>1103</v>
      </c>
      <c r="J74" s="298" t="s">
        <v>969</v>
      </c>
      <c r="K74" s="298"/>
      <c r="L74" s="298"/>
      <c r="M74" s="299"/>
      <c r="N74" s="564"/>
      <c r="O74" s="561"/>
    </row>
    <row r="75" spans="1:15" x14ac:dyDescent="0.25">
      <c r="A75" s="550"/>
      <c r="B75" s="544"/>
      <c r="C75" s="541"/>
      <c r="D75" s="317" t="s">
        <v>965</v>
      </c>
      <c r="E75" s="317" t="s">
        <v>1101</v>
      </c>
      <c r="F75" s="310" t="s">
        <v>1097</v>
      </c>
      <c r="G75" s="310"/>
      <c r="H75" s="318" t="s">
        <v>1118</v>
      </c>
      <c r="I75" s="317" t="s">
        <v>1105</v>
      </c>
      <c r="J75" s="298" t="s">
        <v>969</v>
      </c>
      <c r="K75" s="298"/>
      <c r="L75" s="298"/>
      <c r="M75" s="299"/>
      <c r="N75" s="564"/>
      <c r="O75" s="561"/>
    </row>
    <row r="76" spans="1:15" x14ac:dyDescent="0.25">
      <c r="A76" s="550"/>
      <c r="B76" s="544"/>
      <c r="C76" s="541"/>
      <c r="D76" s="317" t="s">
        <v>965</v>
      </c>
      <c r="E76" s="295" t="s">
        <v>1101</v>
      </c>
      <c r="F76" s="310" t="s">
        <v>1097</v>
      </c>
      <c r="G76" s="310"/>
      <c r="H76" s="318" t="s">
        <v>1119</v>
      </c>
      <c r="I76" s="317" t="s">
        <v>1107</v>
      </c>
      <c r="J76" s="298" t="s">
        <v>969</v>
      </c>
      <c r="K76" s="298"/>
      <c r="L76" s="298"/>
      <c r="M76" s="299"/>
      <c r="N76" s="564"/>
      <c r="O76" s="561"/>
    </row>
    <row r="77" spans="1:15" x14ac:dyDescent="0.25">
      <c r="A77" s="550"/>
      <c r="B77" s="544"/>
      <c r="C77" s="541"/>
      <c r="D77" s="295" t="s">
        <v>965</v>
      </c>
      <c r="E77" s="317" t="s">
        <v>1101</v>
      </c>
      <c r="F77" s="296" t="s">
        <v>1120</v>
      </c>
      <c r="G77" s="296"/>
      <c r="H77" s="309" t="s">
        <v>1121</v>
      </c>
      <c r="I77" s="295" t="s">
        <v>968</v>
      </c>
      <c r="J77" s="298" t="s">
        <v>969</v>
      </c>
      <c r="K77" s="298"/>
      <c r="L77" s="298"/>
      <c r="M77" s="299"/>
      <c r="N77" s="564"/>
      <c r="O77" s="561"/>
    </row>
    <row r="78" spans="1:15" x14ac:dyDescent="0.25">
      <c r="A78" s="550"/>
      <c r="B78" s="544"/>
      <c r="C78" s="541"/>
      <c r="D78" s="295" t="s">
        <v>965</v>
      </c>
      <c r="E78" s="295" t="s">
        <v>1101</v>
      </c>
      <c r="F78" s="296" t="s">
        <v>1122</v>
      </c>
      <c r="G78" s="296"/>
      <c r="H78" s="309" t="s">
        <v>1123</v>
      </c>
      <c r="I78" s="295" t="s">
        <v>968</v>
      </c>
      <c r="J78" s="298" t="s">
        <v>969</v>
      </c>
      <c r="K78" s="298"/>
      <c r="L78" s="298"/>
      <c r="M78" s="299"/>
      <c r="N78" s="564"/>
      <c r="O78" s="561"/>
    </row>
    <row r="79" spans="1:15" x14ac:dyDescent="0.25">
      <c r="A79" s="550"/>
      <c r="B79" s="544"/>
      <c r="C79" s="541"/>
      <c r="D79" s="295" t="s">
        <v>965</v>
      </c>
      <c r="E79" s="317" t="s">
        <v>1101</v>
      </c>
      <c r="F79" s="296" t="s">
        <v>1124</v>
      </c>
      <c r="G79" s="296"/>
      <c r="H79" s="309" t="s">
        <v>1125</v>
      </c>
      <c r="I79" s="295" t="s">
        <v>968</v>
      </c>
      <c r="J79" s="298" t="s">
        <v>969</v>
      </c>
      <c r="K79" s="298"/>
      <c r="L79" s="298"/>
      <c r="M79" s="299"/>
      <c r="N79" s="564"/>
      <c r="O79" s="561"/>
    </row>
    <row r="80" spans="1:15" x14ac:dyDescent="0.25">
      <c r="A80" s="550"/>
      <c r="B80" s="544"/>
      <c r="C80" s="541"/>
      <c r="D80" s="295" t="s">
        <v>965</v>
      </c>
      <c r="E80" s="295" t="s">
        <v>1101</v>
      </c>
      <c r="F80" s="296" t="s">
        <v>1126</v>
      </c>
      <c r="G80" s="296"/>
      <c r="H80" s="309" t="s">
        <v>1127</v>
      </c>
      <c r="I80" s="295" t="s">
        <v>968</v>
      </c>
      <c r="J80" s="298" t="s">
        <v>969</v>
      </c>
      <c r="K80" s="298"/>
      <c r="L80" s="298"/>
      <c r="M80" s="299"/>
      <c r="N80" s="564"/>
      <c r="O80" s="561"/>
    </row>
    <row r="81" spans="1:15" x14ac:dyDescent="0.25">
      <c r="A81" s="550"/>
      <c r="B81" s="544"/>
      <c r="C81" s="541"/>
      <c r="D81" s="295" t="s">
        <v>965</v>
      </c>
      <c r="E81" s="317" t="s">
        <v>1101</v>
      </c>
      <c r="F81" s="296" t="s">
        <v>1128</v>
      </c>
      <c r="G81" s="296" t="s">
        <v>1129</v>
      </c>
      <c r="H81" s="309" t="s">
        <v>1130</v>
      </c>
      <c r="I81" s="295" t="s">
        <v>1003</v>
      </c>
      <c r="J81" s="298" t="s">
        <v>969</v>
      </c>
      <c r="K81" s="298"/>
      <c r="L81" s="298"/>
      <c r="M81" s="299"/>
      <c r="N81" s="564"/>
      <c r="O81" s="561"/>
    </row>
    <row r="82" spans="1:15" x14ac:dyDescent="0.25">
      <c r="A82" s="550"/>
      <c r="B82" s="544"/>
      <c r="C82" s="541"/>
      <c r="D82" s="295" t="s">
        <v>965</v>
      </c>
      <c r="E82" s="295" t="s">
        <v>1101</v>
      </c>
      <c r="F82" s="296" t="s">
        <v>1131</v>
      </c>
      <c r="G82" s="296" t="s">
        <v>1132</v>
      </c>
      <c r="H82" s="309" t="s">
        <v>1133</v>
      </c>
      <c r="I82" s="295" t="s">
        <v>968</v>
      </c>
      <c r="J82" s="298" t="s">
        <v>969</v>
      </c>
      <c r="K82" s="298"/>
      <c r="L82" s="298"/>
      <c r="M82" s="299"/>
      <c r="N82" s="564"/>
      <c r="O82" s="561"/>
    </row>
    <row r="83" spans="1:15" x14ac:dyDescent="0.25">
      <c r="A83" s="550"/>
      <c r="B83" s="544"/>
      <c r="C83" s="541"/>
      <c r="D83" s="295" t="s">
        <v>965</v>
      </c>
      <c r="E83" s="317" t="s">
        <v>1101</v>
      </c>
      <c r="F83" s="296" t="s">
        <v>1134</v>
      </c>
      <c r="G83" s="296"/>
      <c r="H83" s="309" t="s">
        <v>1135</v>
      </c>
      <c r="I83" s="295" t="s">
        <v>968</v>
      </c>
      <c r="J83" s="298" t="s">
        <v>969</v>
      </c>
      <c r="K83" s="298"/>
      <c r="L83" s="298"/>
      <c r="M83" s="299"/>
      <c r="N83" s="564"/>
      <c r="O83" s="561"/>
    </row>
    <row r="84" spans="1:15" ht="15.75" thickBot="1" x14ac:dyDescent="0.3">
      <c r="A84" s="550"/>
      <c r="B84" s="545"/>
      <c r="C84" s="542"/>
      <c r="D84" s="86" t="s">
        <v>833</v>
      </c>
      <c r="E84" s="300"/>
      <c r="F84" s="332">
        <v>81</v>
      </c>
      <c r="G84" s="87"/>
      <c r="H84" s="333" t="s">
        <v>1136</v>
      </c>
      <c r="I84" s="300"/>
      <c r="J84" s="303" t="s">
        <v>969</v>
      </c>
      <c r="K84" s="303"/>
      <c r="L84" s="303"/>
      <c r="M84" s="304"/>
      <c r="N84" s="566"/>
      <c r="O84" s="562"/>
    </row>
    <row r="85" spans="1:15" x14ac:dyDescent="0.25">
      <c r="A85" s="550"/>
      <c r="B85" s="543" t="s">
        <v>1137</v>
      </c>
      <c r="C85" s="540" t="s">
        <v>964</v>
      </c>
      <c r="D85" s="290" t="s">
        <v>965</v>
      </c>
      <c r="E85" s="290" t="s">
        <v>1138</v>
      </c>
      <c r="F85" s="291">
        <v>37</v>
      </c>
      <c r="G85" s="291" t="s">
        <v>1139</v>
      </c>
      <c r="H85" s="305" t="s">
        <v>1140</v>
      </c>
      <c r="I85" s="290" t="s">
        <v>813</v>
      </c>
      <c r="J85" s="293" t="s">
        <v>969</v>
      </c>
      <c r="K85" s="293"/>
      <c r="L85" s="293"/>
      <c r="M85" s="294"/>
      <c r="N85" s="557" t="s">
        <v>1141</v>
      </c>
      <c r="O85" s="560"/>
    </row>
    <row r="86" spans="1:15" x14ac:dyDescent="0.25">
      <c r="A86" s="550"/>
      <c r="B86" s="544"/>
      <c r="C86" s="541"/>
      <c r="D86" s="295" t="s">
        <v>965</v>
      </c>
      <c r="E86" s="295" t="s">
        <v>1138</v>
      </c>
      <c r="F86" s="296" t="s">
        <v>1142</v>
      </c>
      <c r="G86" s="296" t="s">
        <v>1143</v>
      </c>
      <c r="H86" s="309" t="s">
        <v>1144</v>
      </c>
      <c r="I86" s="295" t="s">
        <v>813</v>
      </c>
      <c r="J86" s="298" t="s">
        <v>969</v>
      </c>
      <c r="K86" s="298"/>
      <c r="L86" s="298"/>
      <c r="M86" s="299" t="s">
        <v>1145</v>
      </c>
      <c r="N86" s="557"/>
      <c r="O86" s="561"/>
    </row>
    <row r="87" spans="1:15" x14ac:dyDescent="0.25">
      <c r="A87" s="550"/>
      <c r="B87" s="544"/>
      <c r="C87" s="541"/>
      <c r="D87" s="295" t="s">
        <v>965</v>
      </c>
      <c r="E87" s="295" t="s">
        <v>1138</v>
      </c>
      <c r="F87" s="296" t="s">
        <v>1146</v>
      </c>
      <c r="G87" s="296"/>
      <c r="H87" s="309" t="s">
        <v>1147</v>
      </c>
      <c r="I87" s="295" t="s">
        <v>813</v>
      </c>
      <c r="J87" s="298" t="s">
        <v>998</v>
      </c>
      <c r="K87" s="298"/>
      <c r="L87" s="298"/>
      <c r="M87" s="299"/>
      <c r="N87" s="557"/>
      <c r="O87" s="561"/>
    </row>
    <row r="88" spans="1:15" x14ac:dyDescent="0.25">
      <c r="A88" s="550"/>
      <c r="B88" s="544"/>
      <c r="C88" s="541"/>
      <c r="D88" s="295" t="s">
        <v>965</v>
      </c>
      <c r="E88" s="295" t="s">
        <v>1138</v>
      </c>
      <c r="F88" s="296" t="s">
        <v>1148</v>
      </c>
      <c r="G88" s="296"/>
      <c r="H88" s="309" t="s">
        <v>1149</v>
      </c>
      <c r="I88" s="295" t="s">
        <v>973</v>
      </c>
      <c r="J88" s="298" t="s">
        <v>998</v>
      </c>
      <c r="K88" s="298"/>
      <c r="L88" s="298"/>
      <c r="M88" s="299"/>
      <c r="N88" s="557"/>
      <c r="O88" s="561"/>
    </row>
    <row r="89" spans="1:15" x14ac:dyDescent="0.25">
      <c r="A89" s="550"/>
      <c r="B89" s="544"/>
      <c r="C89" s="541"/>
      <c r="D89" s="295" t="s">
        <v>965</v>
      </c>
      <c r="E89" s="295" t="s">
        <v>1138</v>
      </c>
      <c r="F89" s="296" t="s">
        <v>1150</v>
      </c>
      <c r="G89" s="296"/>
      <c r="H89" s="309" t="s">
        <v>1151</v>
      </c>
      <c r="I89" s="295" t="s">
        <v>813</v>
      </c>
      <c r="J89" s="298" t="s">
        <v>969</v>
      </c>
      <c r="K89" s="298"/>
      <c r="L89" s="298"/>
      <c r="M89" s="299"/>
      <c r="N89" s="557"/>
      <c r="O89" s="561"/>
    </row>
    <row r="90" spans="1:15" x14ac:dyDescent="0.25">
      <c r="A90" s="550"/>
      <c r="B90" s="544"/>
      <c r="C90" s="541"/>
      <c r="D90" s="295" t="s">
        <v>965</v>
      </c>
      <c r="E90" s="295" t="s">
        <v>1138</v>
      </c>
      <c r="F90" s="296" t="s">
        <v>1152</v>
      </c>
      <c r="G90" s="296"/>
      <c r="H90" s="309" t="s">
        <v>1153</v>
      </c>
      <c r="I90" s="295" t="s">
        <v>813</v>
      </c>
      <c r="J90" s="298" t="s">
        <v>969</v>
      </c>
      <c r="K90" s="298"/>
      <c r="L90" s="298"/>
      <c r="M90" s="299"/>
      <c r="N90" s="557"/>
      <c r="O90" s="561"/>
    </row>
    <row r="91" spans="1:15" x14ac:dyDescent="0.25">
      <c r="A91" s="550"/>
      <c r="B91" s="544"/>
      <c r="C91" s="541"/>
      <c r="D91" s="295" t="s">
        <v>965</v>
      </c>
      <c r="E91" s="295" t="s">
        <v>1138</v>
      </c>
      <c r="F91" s="296" t="s">
        <v>1154</v>
      </c>
      <c r="G91" s="296"/>
      <c r="H91" s="309" t="s">
        <v>1155</v>
      </c>
      <c r="I91" s="295" t="s">
        <v>813</v>
      </c>
      <c r="J91" s="298" t="s">
        <v>969</v>
      </c>
      <c r="K91" s="298"/>
      <c r="L91" s="298"/>
      <c r="M91" s="299"/>
      <c r="N91" s="557"/>
      <c r="O91" s="561"/>
    </row>
    <row r="92" spans="1:15" x14ac:dyDescent="0.25">
      <c r="A92" s="550"/>
      <c r="B92" s="544"/>
      <c r="C92" s="541"/>
      <c r="D92" s="295" t="s">
        <v>965</v>
      </c>
      <c r="E92" s="295" t="s">
        <v>1138</v>
      </c>
      <c r="F92" s="296" t="s">
        <v>1156</v>
      </c>
      <c r="G92" s="296"/>
      <c r="H92" s="309" t="s">
        <v>1157</v>
      </c>
      <c r="I92" s="295" t="s">
        <v>813</v>
      </c>
      <c r="J92" s="298" t="s">
        <v>969</v>
      </c>
      <c r="K92" s="298"/>
      <c r="L92" s="298"/>
      <c r="M92" s="299"/>
      <c r="N92" s="557"/>
      <c r="O92" s="561"/>
    </row>
    <row r="93" spans="1:15" x14ac:dyDescent="0.25">
      <c r="A93" s="550"/>
      <c r="B93" s="544"/>
      <c r="C93" s="541"/>
      <c r="D93" s="295" t="s">
        <v>965</v>
      </c>
      <c r="E93" s="295" t="s">
        <v>1138</v>
      </c>
      <c r="F93" s="296" t="s">
        <v>1148</v>
      </c>
      <c r="G93" s="296"/>
      <c r="H93" s="309" t="s">
        <v>1158</v>
      </c>
      <c r="I93" s="295" t="s">
        <v>973</v>
      </c>
      <c r="J93" s="298" t="s">
        <v>969</v>
      </c>
      <c r="K93" s="298"/>
      <c r="L93" s="298"/>
      <c r="M93" s="299"/>
      <c r="N93" s="557"/>
      <c r="O93" s="561"/>
    </row>
    <row r="94" spans="1:15" x14ac:dyDescent="0.25">
      <c r="A94" s="550"/>
      <c r="B94" s="544"/>
      <c r="C94" s="541"/>
      <c r="D94" s="295" t="s">
        <v>965</v>
      </c>
      <c r="E94" s="295" t="s">
        <v>1138</v>
      </c>
      <c r="F94" s="296" t="s">
        <v>1159</v>
      </c>
      <c r="G94" s="310" t="s">
        <v>1143</v>
      </c>
      <c r="H94" s="309" t="s">
        <v>1160</v>
      </c>
      <c r="I94" s="295" t="s">
        <v>813</v>
      </c>
      <c r="J94" s="298" t="s">
        <v>969</v>
      </c>
      <c r="K94" s="298"/>
      <c r="L94" s="298"/>
      <c r="M94" s="299"/>
      <c r="N94" s="557"/>
      <c r="O94" s="561"/>
    </row>
    <row r="95" spans="1:15" x14ac:dyDescent="0.25">
      <c r="A95" s="550"/>
      <c r="B95" s="544"/>
      <c r="C95" s="541"/>
      <c r="D95" s="295" t="s">
        <v>965</v>
      </c>
      <c r="E95" s="295" t="s">
        <v>1138</v>
      </c>
      <c r="F95" s="296" t="s">
        <v>1161</v>
      </c>
      <c r="G95" s="310" t="s">
        <v>1143</v>
      </c>
      <c r="H95" s="309" t="s">
        <v>1162</v>
      </c>
      <c r="I95" s="295" t="s">
        <v>813</v>
      </c>
      <c r="J95" s="298" t="s">
        <v>969</v>
      </c>
      <c r="K95" s="298"/>
      <c r="L95" s="298"/>
      <c r="M95" s="299"/>
      <c r="N95" s="557"/>
      <c r="O95" s="561"/>
    </row>
    <row r="96" spans="1:15" x14ac:dyDescent="0.25">
      <c r="A96" s="550"/>
      <c r="B96" s="544"/>
      <c r="C96" s="541"/>
      <c r="D96" s="295" t="s">
        <v>965</v>
      </c>
      <c r="E96" s="295" t="s">
        <v>1138</v>
      </c>
      <c r="F96" s="296" t="s">
        <v>1163</v>
      </c>
      <c r="G96" s="310" t="s">
        <v>1143</v>
      </c>
      <c r="H96" s="309" t="s">
        <v>1164</v>
      </c>
      <c r="I96" s="295" t="s">
        <v>813</v>
      </c>
      <c r="J96" s="298" t="s">
        <v>969</v>
      </c>
      <c r="K96" s="298"/>
      <c r="L96" s="298"/>
      <c r="M96" s="299"/>
      <c r="N96" s="557"/>
      <c r="O96" s="561"/>
    </row>
    <row r="97" spans="1:15" x14ac:dyDescent="0.25">
      <c r="A97" s="550"/>
      <c r="B97" s="544"/>
      <c r="C97" s="541"/>
      <c r="D97" s="295" t="s">
        <v>965</v>
      </c>
      <c r="E97" s="295" t="s">
        <v>1138</v>
      </c>
      <c r="F97" s="296" t="s">
        <v>1165</v>
      </c>
      <c r="G97" s="310" t="s">
        <v>1143</v>
      </c>
      <c r="H97" s="309" t="s">
        <v>1166</v>
      </c>
      <c r="I97" s="295" t="s">
        <v>813</v>
      </c>
      <c r="J97" s="298" t="s">
        <v>969</v>
      </c>
      <c r="K97" s="298"/>
      <c r="L97" s="298"/>
      <c r="M97" s="299"/>
      <c r="N97" s="557"/>
      <c r="O97" s="561"/>
    </row>
    <row r="98" spans="1:15" x14ac:dyDescent="0.25">
      <c r="A98" s="550"/>
      <c r="B98" s="544"/>
      <c r="C98" s="541"/>
      <c r="D98" s="295" t="s">
        <v>965</v>
      </c>
      <c r="E98" s="295" t="s">
        <v>1138</v>
      </c>
      <c r="F98" s="296" t="s">
        <v>1167</v>
      </c>
      <c r="G98" s="310" t="s">
        <v>1143</v>
      </c>
      <c r="H98" s="309" t="s">
        <v>1168</v>
      </c>
      <c r="I98" s="295" t="s">
        <v>813</v>
      </c>
      <c r="J98" s="298" t="s">
        <v>969</v>
      </c>
      <c r="K98" s="298"/>
      <c r="L98" s="298"/>
      <c r="M98" s="299"/>
      <c r="N98" s="557"/>
      <c r="O98" s="561"/>
    </row>
    <row r="99" spans="1:15" x14ac:dyDescent="0.25">
      <c r="A99" s="550"/>
      <c r="B99" s="544"/>
      <c r="C99" s="541"/>
      <c r="D99" s="295" t="s">
        <v>965</v>
      </c>
      <c r="E99" s="295" t="s">
        <v>1138</v>
      </c>
      <c r="F99" s="296" t="s">
        <v>1148</v>
      </c>
      <c r="G99" s="296"/>
      <c r="H99" s="309" t="s">
        <v>1169</v>
      </c>
      <c r="I99" s="295" t="s">
        <v>973</v>
      </c>
      <c r="J99" s="298" t="s">
        <v>969</v>
      </c>
      <c r="K99" s="298"/>
      <c r="L99" s="298"/>
      <c r="M99" s="299"/>
      <c r="N99" s="557"/>
      <c r="O99" s="561"/>
    </row>
    <row r="100" spans="1:15" x14ac:dyDescent="0.25">
      <c r="A100" s="550"/>
      <c r="B100" s="544"/>
      <c r="C100" s="541"/>
      <c r="D100" s="295" t="s">
        <v>965</v>
      </c>
      <c r="E100" s="295" t="s">
        <v>1138</v>
      </c>
      <c r="F100" s="296">
        <v>39</v>
      </c>
      <c r="G100" s="296"/>
      <c r="H100" s="309" t="s">
        <v>1170</v>
      </c>
      <c r="I100" s="295" t="s">
        <v>813</v>
      </c>
      <c r="J100" s="298" t="s">
        <v>969</v>
      </c>
      <c r="K100" s="298"/>
      <c r="L100" s="298"/>
      <c r="M100" s="299"/>
      <c r="N100" s="557"/>
      <c r="O100" s="561"/>
    </row>
    <row r="101" spans="1:15" x14ac:dyDescent="0.25">
      <c r="A101" s="550"/>
      <c r="B101" s="544"/>
      <c r="C101" s="541"/>
      <c r="D101" s="295" t="s">
        <v>965</v>
      </c>
      <c r="E101" s="295" t="s">
        <v>1138</v>
      </c>
      <c r="F101" s="296">
        <v>39</v>
      </c>
      <c r="G101" s="296"/>
      <c r="H101" s="309" t="s">
        <v>1171</v>
      </c>
      <c r="I101" s="295" t="s">
        <v>813</v>
      </c>
      <c r="J101" s="298" t="s">
        <v>969</v>
      </c>
      <c r="K101" s="298"/>
      <c r="L101" s="298"/>
      <c r="M101" s="299"/>
      <c r="N101" s="557"/>
      <c r="O101" s="561"/>
    </row>
    <row r="102" spans="1:15" x14ac:dyDescent="0.25">
      <c r="A102" s="550"/>
      <c r="B102" s="544"/>
      <c r="C102" s="541"/>
      <c r="D102" s="295" t="s">
        <v>965</v>
      </c>
      <c r="E102" s="295" t="s">
        <v>1138</v>
      </c>
      <c r="F102" s="296">
        <v>40</v>
      </c>
      <c r="G102" s="296" t="s">
        <v>1172</v>
      </c>
      <c r="H102" s="309" t="s">
        <v>1173</v>
      </c>
      <c r="I102" s="295" t="s">
        <v>973</v>
      </c>
      <c r="J102" s="298" t="s">
        <v>969</v>
      </c>
      <c r="K102" s="298"/>
      <c r="L102" s="298"/>
      <c r="M102" s="299" t="s">
        <v>1174</v>
      </c>
      <c r="N102" s="557"/>
      <c r="O102" s="561"/>
    </row>
    <row r="103" spans="1:15" x14ac:dyDescent="0.25">
      <c r="A103" s="550"/>
      <c r="B103" s="544"/>
      <c r="C103" s="541"/>
      <c r="D103" s="295" t="s">
        <v>965</v>
      </c>
      <c r="E103" s="295" t="s">
        <v>1138</v>
      </c>
      <c r="F103" s="296">
        <v>41</v>
      </c>
      <c r="G103" s="296"/>
      <c r="H103" s="309" t="s">
        <v>1175</v>
      </c>
      <c r="I103" s="295" t="s">
        <v>813</v>
      </c>
      <c r="J103" s="298" t="s">
        <v>969</v>
      </c>
      <c r="K103" s="298"/>
      <c r="L103" s="298"/>
      <c r="M103" s="299" t="s">
        <v>1174</v>
      </c>
      <c r="N103" s="557"/>
      <c r="O103" s="561"/>
    </row>
    <row r="104" spans="1:15" x14ac:dyDescent="0.25">
      <c r="A104" s="550"/>
      <c r="B104" s="544"/>
      <c r="C104" s="541"/>
      <c r="D104" s="295" t="s">
        <v>965</v>
      </c>
      <c r="E104" s="295" t="s">
        <v>1138</v>
      </c>
      <c r="F104" s="296">
        <v>42</v>
      </c>
      <c r="G104" s="296"/>
      <c r="H104" s="309" t="s">
        <v>1176</v>
      </c>
      <c r="I104" s="295" t="s">
        <v>1003</v>
      </c>
      <c r="J104" s="298" t="s">
        <v>969</v>
      </c>
      <c r="K104" s="298"/>
      <c r="L104" s="298"/>
      <c r="M104" s="299" t="s">
        <v>1174</v>
      </c>
      <c r="N104" s="557"/>
      <c r="O104" s="561"/>
    </row>
    <row r="105" spans="1:15" x14ac:dyDescent="0.25">
      <c r="A105" s="550"/>
      <c r="B105" s="544"/>
      <c r="C105" s="541"/>
      <c r="D105" s="295" t="s">
        <v>965</v>
      </c>
      <c r="E105" s="295" t="s">
        <v>1138</v>
      </c>
      <c r="F105" s="296">
        <v>43</v>
      </c>
      <c r="G105" s="296" t="s">
        <v>1177</v>
      </c>
      <c r="H105" s="309" t="s">
        <v>1178</v>
      </c>
      <c r="I105" s="295" t="s">
        <v>968</v>
      </c>
      <c r="J105" s="298" t="s">
        <v>969</v>
      </c>
      <c r="K105" s="298"/>
      <c r="L105" s="298"/>
      <c r="M105" s="299" t="s">
        <v>1174</v>
      </c>
      <c r="N105" s="557"/>
      <c r="O105" s="561"/>
    </row>
    <row r="106" spans="1:15" x14ac:dyDescent="0.25">
      <c r="A106" s="550"/>
      <c r="B106" s="544"/>
      <c r="C106" s="541"/>
      <c r="D106" s="295" t="s">
        <v>965</v>
      </c>
      <c r="E106" s="295" t="s">
        <v>1138</v>
      </c>
      <c r="F106" s="296" t="s">
        <v>1179</v>
      </c>
      <c r="G106" s="296"/>
      <c r="H106" s="309" t="s">
        <v>1180</v>
      </c>
      <c r="I106" s="295" t="s">
        <v>987</v>
      </c>
      <c r="J106" s="298" t="s">
        <v>969</v>
      </c>
      <c r="K106" s="298"/>
      <c r="L106" s="298"/>
      <c r="M106" s="299" t="s">
        <v>1174</v>
      </c>
      <c r="N106" s="557"/>
      <c r="O106" s="561"/>
    </row>
    <row r="107" spans="1:15" ht="15.75" thickBot="1" x14ac:dyDescent="0.3">
      <c r="A107" s="550"/>
      <c r="B107" s="545"/>
      <c r="C107" s="542"/>
      <c r="D107" s="300" t="s">
        <v>965</v>
      </c>
      <c r="E107" s="300" t="s">
        <v>1138</v>
      </c>
      <c r="F107" s="301" t="s">
        <v>1179</v>
      </c>
      <c r="G107" s="301"/>
      <c r="H107" s="314" t="s">
        <v>1181</v>
      </c>
      <c r="I107" s="300" t="s">
        <v>987</v>
      </c>
      <c r="J107" s="303" t="s">
        <v>969</v>
      </c>
      <c r="K107" s="303"/>
      <c r="L107" s="324"/>
      <c r="M107" s="299" t="s">
        <v>1174</v>
      </c>
      <c r="N107" s="557"/>
      <c r="O107" s="562"/>
    </row>
    <row r="108" spans="1:15" x14ac:dyDescent="0.25">
      <c r="A108" s="550"/>
      <c r="B108" s="543" t="s">
        <v>1182</v>
      </c>
      <c r="C108" s="540" t="s">
        <v>964</v>
      </c>
      <c r="D108" s="290" t="s">
        <v>965</v>
      </c>
      <c r="E108" s="334" t="s">
        <v>1183</v>
      </c>
      <c r="F108" s="291">
        <v>44</v>
      </c>
      <c r="G108" s="291" t="s">
        <v>1184</v>
      </c>
      <c r="H108" s="305" t="s">
        <v>1185</v>
      </c>
      <c r="I108" s="335" t="s">
        <v>1100</v>
      </c>
      <c r="J108" s="293" t="s">
        <v>969</v>
      </c>
      <c r="K108" s="293"/>
      <c r="L108" s="293"/>
      <c r="M108" s="294"/>
      <c r="N108" s="557" t="s">
        <v>1186</v>
      </c>
      <c r="O108" s="559"/>
    </row>
    <row r="109" spans="1:15" x14ac:dyDescent="0.25">
      <c r="A109" s="550"/>
      <c r="B109" s="544"/>
      <c r="C109" s="541"/>
      <c r="D109" s="295" t="s">
        <v>965</v>
      </c>
      <c r="E109" s="317" t="s">
        <v>1183</v>
      </c>
      <c r="F109" s="296">
        <v>50</v>
      </c>
      <c r="G109" s="296"/>
      <c r="H109" s="309" t="s">
        <v>1187</v>
      </c>
      <c r="I109" s="317" t="s">
        <v>1100</v>
      </c>
      <c r="J109" s="298" t="s">
        <v>969</v>
      </c>
      <c r="K109" s="298"/>
      <c r="L109" s="298"/>
      <c r="M109" s="299"/>
      <c r="N109" s="557"/>
      <c r="O109" s="559"/>
    </row>
    <row r="110" spans="1:15" x14ac:dyDescent="0.25">
      <c r="A110" s="550"/>
      <c r="B110" s="544"/>
      <c r="C110" s="541"/>
      <c r="D110" s="295" t="s">
        <v>965</v>
      </c>
      <c r="E110" s="295" t="s">
        <v>1183</v>
      </c>
      <c r="F110" s="296" t="s">
        <v>1188</v>
      </c>
      <c r="G110" s="296"/>
      <c r="H110" s="309" t="s">
        <v>1189</v>
      </c>
      <c r="I110" s="317" t="s">
        <v>1100</v>
      </c>
      <c r="J110" s="298" t="s">
        <v>969</v>
      </c>
      <c r="K110" s="298"/>
      <c r="L110" s="298"/>
      <c r="M110" s="299"/>
      <c r="N110" s="557"/>
      <c r="O110" s="559"/>
    </row>
    <row r="111" spans="1:15" x14ac:dyDescent="0.25">
      <c r="A111" s="550"/>
      <c r="B111" s="544"/>
      <c r="C111" s="541"/>
      <c r="D111" s="295" t="s">
        <v>965</v>
      </c>
      <c r="E111" s="317" t="s">
        <v>1183</v>
      </c>
      <c r="F111" s="296" t="s">
        <v>1190</v>
      </c>
      <c r="G111" s="296"/>
      <c r="H111" s="309" t="s">
        <v>1191</v>
      </c>
      <c r="I111" s="317" t="s">
        <v>1100</v>
      </c>
      <c r="J111" s="298" t="s">
        <v>969</v>
      </c>
      <c r="K111" s="298"/>
      <c r="L111" s="298"/>
      <c r="M111" s="299"/>
      <c r="N111" s="557"/>
      <c r="O111" s="559"/>
    </row>
    <row r="112" spans="1:15" x14ac:dyDescent="0.25">
      <c r="A112" s="550"/>
      <c r="B112" s="544"/>
      <c r="C112" s="541"/>
      <c r="D112" s="295" t="s">
        <v>965</v>
      </c>
      <c r="E112" s="295" t="s">
        <v>1183</v>
      </c>
      <c r="F112" s="296" t="s">
        <v>1192</v>
      </c>
      <c r="G112" s="296"/>
      <c r="H112" s="309" t="s">
        <v>1193</v>
      </c>
      <c r="I112" s="317" t="s">
        <v>1100</v>
      </c>
      <c r="J112" s="298" t="s">
        <v>1077</v>
      </c>
      <c r="K112" s="298"/>
      <c r="L112" s="298"/>
      <c r="M112" s="299"/>
      <c r="N112" s="557"/>
      <c r="O112" s="559"/>
    </row>
    <row r="113" spans="1:15" x14ac:dyDescent="0.25">
      <c r="A113" s="550"/>
      <c r="B113" s="544"/>
      <c r="C113" s="541"/>
      <c r="D113" s="295" t="s">
        <v>965</v>
      </c>
      <c r="E113" s="317" t="s">
        <v>1183</v>
      </c>
      <c r="F113" s="296" t="s">
        <v>1194</v>
      </c>
      <c r="G113" s="296"/>
      <c r="H113" s="309" t="s">
        <v>1195</v>
      </c>
      <c r="I113" s="317" t="s">
        <v>1100</v>
      </c>
      <c r="J113" s="298" t="s">
        <v>1077</v>
      </c>
      <c r="K113" s="298"/>
      <c r="L113" s="298"/>
      <c r="M113" s="299"/>
      <c r="N113" s="557"/>
      <c r="O113" s="559"/>
    </row>
    <row r="114" spans="1:15" x14ac:dyDescent="0.25">
      <c r="A114" s="550"/>
      <c r="B114" s="544"/>
      <c r="C114" s="541"/>
      <c r="D114" s="295" t="s">
        <v>965</v>
      </c>
      <c r="E114" s="295" t="s">
        <v>1183</v>
      </c>
      <c r="F114" s="296" t="s">
        <v>1196</v>
      </c>
      <c r="G114" s="296" t="s">
        <v>1197</v>
      </c>
      <c r="H114" s="309" t="s">
        <v>1198</v>
      </c>
      <c r="I114" s="295" t="s">
        <v>1199</v>
      </c>
      <c r="J114" s="298" t="s">
        <v>969</v>
      </c>
      <c r="K114" s="298"/>
      <c r="L114" s="298"/>
      <c r="M114" s="299"/>
      <c r="N114" s="557"/>
      <c r="O114" s="559"/>
    </row>
    <row r="115" spans="1:15" x14ac:dyDescent="0.25">
      <c r="A115" s="550"/>
      <c r="B115" s="544"/>
      <c r="C115" s="541"/>
      <c r="D115" s="295" t="s">
        <v>965</v>
      </c>
      <c r="E115" s="295" t="s">
        <v>1183</v>
      </c>
      <c r="F115" s="296" t="s">
        <v>1200</v>
      </c>
      <c r="G115" s="296" t="s">
        <v>1201</v>
      </c>
      <c r="H115" s="309" t="s">
        <v>1202</v>
      </c>
      <c r="I115" s="295" t="s">
        <v>1105</v>
      </c>
      <c r="J115" s="298" t="s">
        <v>969</v>
      </c>
      <c r="K115" s="298"/>
      <c r="L115" s="298"/>
      <c r="M115" s="299"/>
      <c r="N115" s="557"/>
      <c r="O115" s="559"/>
    </row>
    <row r="116" spans="1:15" x14ac:dyDescent="0.25">
      <c r="A116" s="550"/>
      <c r="B116" s="544"/>
      <c r="C116" s="541"/>
      <c r="D116" s="317" t="s">
        <v>965</v>
      </c>
      <c r="E116" s="317" t="s">
        <v>1183</v>
      </c>
      <c r="F116" s="310" t="s">
        <v>1203</v>
      </c>
      <c r="G116" s="310" t="s">
        <v>1204</v>
      </c>
      <c r="H116" s="318" t="s">
        <v>1205</v>
      </c>
      <c r="I116" s="317" t="s">
        <v>1199</v>
      </c>
      <c r="J116" s="298" t="s">
        <v>969</v>
      </c>
      <c r="K116" s="298"/>
      <c r="L116" s="298"/>
      <c r="M116" s="299"/>
      <c r="N116" s="557"/>
      <c r="O116" s="559"/>
    </row>
    <row r="117" spans="1:15" x14ac:dyDescent="0.25">
      <c r="A117" s="550"/>
      <c r="B117" s="544"/>
      <c r="C117" s="541"/>
      <c r="D117" s="317" t="s">
        <v>965</v>
      </c>
      <c r="E117" s="317" t="s">
        <v>1183</v>
      </c>
      <c r="F117" s="310" t="s">
        <v>1206</v>
      </c>
      <c r="G117" s="310" t="s">
        <v>1204</v>
      </c>
      <c r="H117" s="318" t="s">
        <v>1207</v>
      </c>
      <c r="I117" s="317" t="s">
        <v>1199</v>
      </c>
      <c r="J117" s="298" t="s">
        <v>969</v>
      </c>
      <c r="K117" s="298"/>
      <c r="L117" s="298"/>
      <c r="M117" s="299"/>
      <c r="N117" s="557"/>
      <c r="O117" s="559"/>
    </row>
    <row r="118" spans="1:15" x14ac:dyDescent="0.25">
      <c r="A118" s="550"/>
      <c r="B118" s="544"/>
      <c r="C118" s="541"/>
      <c r="D118" s="317" t="s">
        <v>965</v>
      </c>
      <c r="E118" s="317" t="s">
        <v>1183</v>
      </c>
      <c r="F118" s="310">
        <v>51</v>
      </c>
      <c r="G118" s="310" t="s">
        <v>1208</v>
      </c>
      <c r="H118" s="318" t="s">
        <v>1209</v>
      </c>
      <c r="I118" s="317" t="s">
        <v>1199</v>
      </c>
      <c r="J118" s="298" t="s">
        <v>969</v>
      </c>
      <c r="K118" s="298"/>
      <c r="L118" s="298"/>
      <c r="M118" s="299"/>
      <c r="N118" s="557"/>
      <c r="O118" s="559"/>
    </row>
    <row r="119" spans="1:15" x14ac:dyDescent="0.25">
      <c r="A119" s="550"/>
      <c r="B119" s="544"/>
      <c r="C119" s="541"/>
      <c r="D119" s="317" t="s">
        <v>965</v>
      </c>
      <c r="E119" s="317" t="s">
        <v>1183</v>
      </c>
      <c r="F119" s="310" t="s">
        <v>1210</v>
      </c>
      <c r="G119" s="310" t="s">
        <v>1211</v>
      </c>
      <c r="H119" s="318" t="s">
        <v>1212</v>
      </c>
      <c r="I119" s="317" t="s">
        <v>1199</v>
      </c>
      <c r="J119" s="298" t="s">
        <v>969</v>
      </c>
      <c r="K119" s="298"/>
      <c r="L119" s="298"/>
      <c r="M119" s="299"/>
      <c r="N119" s="557"/>
      <c r="O119" s="559"/>
    </row>
    <row r="120" spans="1:15" x14ac:dyDescent="0.25">
      <c r="A120" s="550"/>
      <c r="B120" s="544"/>
      <c r="C120" s="541"/>
      <c r="D120" s="317" t="s">
        <v>965</v>
      </c>
      <c r="E120" s="317" t="s">
        <v>1183</v>
      </c>
      <c r="F120" s="310" t="s">
        <v>1213</v>
      </c>
      <c r="G120" s="310" t="s">
        <v>1211</v>
      </c>
      <c r="H120" s="318" t="s">
        <v>1214</v>
      </c>
      <c r="I120" s="317" t="s">
        <v>1199</v>
      </c>
      <c r="J120" s="298" t="s">
        <v>969</v>
      </c>
      <c r="K120" s="298"/>
      <c r="L120" s="298"/>
      <c r="M120" s="299"/>
      <c r="N120" s="557"/>
      <c r="O120" s="559"/>
    </row>
    <row r="121" spans="1:15" x14ac:dyDescent="0.25">
      <c r="A121" s="550"/>
      <c r="B121" s="544"/>
      <c r="C121" s="541"/>
      <c r="D121" s="317" t="s">
        <v>965</v>
      </c>
      <c r="E121" s="317" t="s">
        <v>1183</v>
      </c>
      <c r="F121" s="310" t="s">
        <v>1215</v>
      </c>
      <c r="G121" s="310" t="s">
        <v>1211</v>
      </c>
      <c r="H121" s="318" t="s">
        <v>1216</v>
      </c>
      <c r="I121" s="317" t="s">
        <v>1199</v>
      </c>
      <c r="J121" s="298" t="s">
        <v>969</v>
      </c>
      <c r="K121" s="298"/>
      <c r="L121" s="298"/>
      <c r="M121" s="299"/>
      <c r="N121" s="557"/>
      <c r="O121" s="559"/>
    </row>
    <row r="122" spans="1:15" x14ac:dyDescent="0.25">
      <c r="A122" s="550"/>
      <c r="B122" s="544"/>
      <c r="C122" s="541"/>
      <c r="D122" s="317" t="s">
        <v>965</v>
      </c>
      <c r="E122" s="317" t="s">
        <v>1183</v>
      </c>
      <c r="F122" s="310" t="s">
        <v>1217</v>
      </c>
      <c r="G122" s="310" t="s">
        <v>1211</v>
      </c>
      <c r="H122" s="318" t="s">
        <v>1218</v>
      </c>
      <c r="I122" s="317" t="s">
        <v>1199</v>
      </c>
      <c r="J122" s="298" t="s">
        <v>969</v>
      </c>
      <c r="K122" s="298"/>
      <c r="L122" s="298"/>
      <c r="M122" s="299"/>
      <c r="N122" s="557"/>
      <c r="O122" s="559"/>
    </row>
    <row r="123" spans="1:15" x14ac:dyDescent="0.25">
      <c r="A123" s="550"/>
      <c r="B123" s="544"/>
      <c r="C123" s="541"/>
      <c r="D123" s="295" t="s">
        <v>965</v>
      </c>
      <c r="E123" s="295" t="s">
        <v>1183</v>
      </c>
      <c r="F123" s="296" t="s">
        <v>1219</v>
      </c>
      <c r="G123" s="310" t="s">
        <v>1211</v>
      </c>
      <c r="H123" s="309" t="s">
        <v>1220</v>
      </c>
      <c r="I123" s="295" t="s">
        <v>1199</v>
      </c>
      <c r="J123" s="298" t="s">
        <v>969</v>
      </c>
      <c r="K123" s="298"/>
      <c r="L123" s="298"/>
      <c r="M123" s="299"/>
      <c r="N123" s="557"/>
      <c r="O123" s="559"/>
    </row>
    <row r="124" spans="1:15" x14ac:dyDescent="0.25">
      <c r="A124" s="550"/>
      <c r="B124" s="544"/>
      <c r="C124" s="541"/>
      <c r="D124" s="295" t="s">
        <v>965</v>
      </c>
      <c r="E124" s="295" t="s">
        <v>1183</v>
      </c>
      <c r="F124" s="296">
        <v>47</v>
      </c>
      <c r="G124" s="296"/>
      <c r="H124" s="309" t="s">
        <v>1221</v>
      </c>
      <c r="I124" s="295" t="s">
        <v>968</v>
      </c>
      <c r="J124" s="298" t="s">
        <v>969</v>
      </c>
      <c r="K124" s="298"/>
      <c r="L124" s="298"/>
      <c r="M124" s="299"/>
      <c r="N124" s="557"/>
      <c r="O124" s="559"/>
    </row>
    <row r="125" spans="1:15" x14ac:dyDescent="0.25">
      <c r="A125" s="550"/>
      <c r="B125" s="544"/>
      <c r="C125" s="541"/>
      <c r="D125" s="295" t="s">
        <v>965</v>
      </c>
      <c r="E125" s="295" t="s">
        <v>1183</v>
      </c>
      <c r="F125" s="296" t="s">
        <v>1222</v>
      </c>
      <c r="G125" s="296"/>
      <c r="H125" s="309" t="s">
        <v>1223</v>
      </c>
      <c r="I125" s="295" t="s">
        <v>968</v>
      </c>
      <c r="J125" s="298" t="s">
        <v>969</v>
      </c>
      <c r="K125" s="298"/>
      <c r="L125" s="298"/>
      <c r="M125" s="299"/>
      <c r="N125" s="557"/>
      <c r="O125" s="559"/>
    </row>
    <row r="126" spans="1:15" x14ac:dyDescent="0.25">
      <c r="A126" s="550"/>
      <c r="B126" s="544"/>
      <c r="C126" s="541"/>
      <c r="D126" s="295" t="s">
        <v>965</v>
      </c>
      <c r="E126" s="295" t="s">
        <v>1183</v>
      </c>
      <c r="F126" s="296" t="s">
        <v>1224</v>
      </c>
      <c r="G126" s="296"/>
      <c r="H126" s="309" t="s">
        <v>1225</v>
      </c>
      <c r="I126" s="295" t="s">
        <v>968</v>
      </c>
      <c r="J126" s="298" t="s">
        <v>969</v>
      </c>
      <c r="K126" s="298"/>
      <c r="L126" s="298"/>
      <c r="M126" s="299"/>
      <c r="N126" s="557"/>
      <c r="O126" s="559"/>
    </row>
    <row r="127" spans="1:15" x14ac:dyDescent="0.25">
      <c r="A127" s="550"/>
      <c r="B127" s="544"/>
      <c r="C127" s="541"/>
      <c r="D127" s="295" t="s">
        <v>965</v>
      </c>
      <c r="E127" s="295" t="s">
        <v>1226</v>
      </c>
      <c r="F127" s="296" t="s">
        <v>1227</v>
      </c>
      <c r="G127" s="296"/>
      <c r="H127" s="309" t="s">
        <v>1228</v>
      </c>
      <c r="I127" s="295" t="s">
        <v>1080</v>
      </c>
      <c r="J127" s="298" t="s">
        <v>969</v>
      </c>
      <c r="K127" s="298"/>
      <c r="L127" s="298"/>
      <c r="M127" s="299"/>
      <c r="N127" s="557"/>
      <c r="O127" s="559"/>
    </row>
    <row r="128" spans="1:15" x14ac:dyDescent="0.25">
      <c r="A128" s="550"/>
      <c r="B128" s="544"/>
      <c r="C128" s="541"/>
      <c r="D128" s="295" t="s">
        <v>965</v>
      </c>
      <c r="E128" s="295" t="s">
        <v>1226</v>
      </c>
      <c r="F128" s="296" t="s">
        <v>1229</v>
      </c>
      <c r="G128" s="296"/>
      <c r="H128" s="309" t="s">
        <v>1230</v>
      </c>
      <c r="I128" s="295" t="s">
        <v>973</v>
      </c>
      <c r="J128" s="298" t="s">
        <v>969</v>
      </c>
      <c r="K128" s="298"/>
      <c r="L128" s="298"/>
      <c r="M128" s="299"/>
      <c r="N128" s="557"/>
      <c r="O128" s="559"/>
    </row>
    <row r="129" spans="1:15" x14ac:dyDescent="0.25">
      <c r="A129" s="550"/>
      <c r="B129" s="544"/>
      <c r="C129" s="541"/>
      <c r="D129" s="295" t="s">
        <v>965</v>
      </c>
      <c r="E129" s="295" t="s">
        <v>1226</v>
      </c>
      <c r="F129" s="296" t="s">
        <v>1229</v>
      </c>
      <c r="G129" s="296"/>
      <c r="H129" s="309" t="s">
        <v>1231</v>
      </c>
      <c r="I129" s="295" t="s">
        <v>973</v>
      </c>
      <c r="J129" s="298" t="s">
        <v>969</v>
      </c>
      <c r="K129" s="298"/>
      <c r="L129" s="298"/>
      <c r="M129" s="299"/>
      <c r="N129" s="557"/>
      <c r="O129" s="559"/>
    </row>
    <row r="130" spans="1:15" x14ac:dyDescent="0.25">
      <c r="A130" s="550"/>
      <c r="B130" s="544"/>
      <c r="C130" s="541"/>
      <c r="D130" s="295" t="s">
        <v>965</v>
      </c>
      <c r="E130" s="295" t="s">
        <v>1226</v>
      </c>
      <c r="F130" s="296" t="s">
        <v>1229</v>
      </c>
      <c r="G130" s="296"/>
      <c r="H130" s="309" t="s">
        <v>1232</v>
      </c>
      <c r="I130" s="295" t="s">
        <v>973</v>
      </c>
      <c r="J130" s="298" t="s">
        <v>969</v>
      </c>
      <c r="K130" s="298"/>
      <c r="L130" s="298"/>
      <c r="M130" s="299"/>
      <c r="N130" s="557"/>
      <c r="O130" s="559"/>
    </row>
    <row r="131" spans="1:15" x14ac:dyDescent="0.25">
      <c r="A131" s="550"/>
      <c r="B131" s="544"/>
      <c r="C131" s="541"/>
      <c r="D131" s="295" t="s">
        <v>965</v>
      </c>
      <c r="E131" s="295" t="s">
        <v>1226</v>
      </c>
      <c r="F131" s="296" t="s">
        <v>1229</v>
      </c>
      <c r="G131" s="296"/>
      <c r="H131" s="309" t="s">
        <v>1233</v>
      </c>
      <c r="I131" s="295" t="s">
        <v>973</v>
      </c>
      <c r="J131" s="298" t="s">
        <v>969</v>
      </c>
      <c r="K131" s="298"/>
      <c r="L131" s="298"/>
      <c r="M131" s="299"/>
      <c r="N131" s="557"/>
      <c r="O131" s="559"/>
    </row>
    <row r="132" spans="1:15" x14ac:dyDescent="0.25">
      <c r="A132" s="550"/>
      <c r="B132" s="544"/>
      <c r="C132" s="541"/>
      <c r="D132" s="295" t="s">
        <v>965</v>
      </c>
      <c r="E132" s="295" t="s">
        <v>1226</v>
      </c>
      <c r="F132" s="296" t="s">
        <v>1229</v>
      </c>
      <c r="G132" s="296"/>
      <c r="H132" s="309" t="s">
        <v>1234</v>
      </c>
      <c r="I132" s="295" t="s">
        <v>973</v>
      </c>
      <c r="J132" s="298" t="s">
        <v>969</v>
      </c>
      <c r="K132" s="298"/>
      <c r="L132" s="298"/>
      <c r="M132" s="299"/>
      <c r="N132" s="557"/>
      <c r="O132" s="559"/>
    </row>
    <row r="133" spans="1:15" x14ac:dyDescent="0.25">
      <c r="A133" s="550"/>
      <c r="B133" s="544"/>
      <c r="C133" s="541"/>
      <c r="D133" s="295" t="s">
        <v>965</v>
      </c>
      <c r="E133" s="295" t="s">
        <v>1226</v>
      </c>
      <c r="F133" s="296" t="s">
        <v>1229</v>
      </c>
      <c r="G133" s="296"/>
      <c r="H133" s="309" t="s">
        <v>1235</v>
      </c>
      <c r="I133" s="295" t="s">
        <v>968</v>
      </c>
      <c r="J133" s="298" t="s">
        <v>969</v>
      </c>
      <c r="K133" s="298"/>
      <c r="L133" s="298"/>
      <c r="M133" s="299"/>
      <c r="N133" s="557"/>
      <c r="O133" s="559"/>
    </row>
    <row r="134" spans="1:15" x14ac:dyDescent="0.25">
      <c r="A134" s="550"/>
      <c r="B134" s="544"/>
      <c r="C134" s="541"/>
      <c r="D134" s="295" t="s">
        <v>965</v>
      </c>
      <c r="E134" s="295" t="s">
        <v>1226</v>
      </c>
      <c r="F134" s="296" t="s">
        <v>1236</v>
      </c>
      <c r="G134" s="296"/>
      <c r="H134" s="309" t="s">
        <v>1237</v>
      </c>
      <c r="I134" s="295" t="s">
        <v>1080</v>
      </c>
      <c r="J134" s="298" t="s">
        <v>969</v>
      </c>
      <c r="K134" s="298"/>
      <c r="L134" s="298"/>
      <c r="M134" s="299"/>
      <c r="N134" s="557"/>
      <c r="O134" s="559"/>
    </row>
    <row r="135" spans="1:15" x14ac:dyDescent="0.25">
      <c r="A135" s="550"/>
      <c r="B135" s="544"/>
      <c r="C135" s="541"/>
      <c r="D135" s="295" t="s">
        <v>965</v>
      </c>
      <c r="E135" s="295" t="s">
        <v>1183</v>
      </c>
      <c r="F135" s="296" t="s">
        <v>1238</v>
      </c>
      <c r="G135" s="296"/>
      <c r="H135" s="309" t="s">
        <v>1239</v>
      </c>
      <c r="I135" s="295" t="s">
        <v>1240</v>
      </c>
      <c r="J135" s="298" t="s">
        <v>969</v>
      </c>
      <c r="K135" s="298"/>
      <c r="L135" s="298"/>
      <c r="M135" s="299"/>
      <c r="N135" s="557"/>
      <c r="O135" s="559"/>
    </row>
    <row r="136" spans="1:15" x14ac:dyDescent="0.25">
      <c r="A136" s="550"/>
      <c r="B136" s="544"/>
      <c r="C136" s="541"/>
      <c r="D136" s="295" t="s">
        <v>965</v>
      </c>
      <c r="E136" s="295" t="s">
        <v>1226</v>
      </c>
      <c r="F136" s="296" t="s">
        <v>1241</v>
      </c>
      <c r="G136" s="296"/>
      <c r="H136" s="309" t="s">
        <v>1242</v>
      </c>
      <c r="I136" s="295" t="s">
        <v>968</v>
      </c>
      <c r="J136" s="298" t="s">
        <v>969</v>
      </c>
      <c r="K136" s="298"/>
      <c r="L136" s="298"/>
      <c r="M136" s="299"/>
      <c r="N136" s="557"/>
      <c r="O136" s="559"/>
    </row>
    <row r="137" spans="1:15" x14ac:dyDescent="0.25">
      <c r="A137" s="550"/>
      <c r="B137" s="544"/>
      <c r="C137" s="541"/>
      <c r="D137" s="295" t="s">
        <v>965</v>
      </c>
      <c r="E137" s="295" t="s">
        <v>1183</v>
      </c>
      <c r="F137" s="296" t="s">
        <v>1243</v>
      </c>
      <c r="G137" s="296"/>
      <c r="H137" s="309" t="s">
        <v>1244</v>
      </c>
      <c r="I137" s="295" t="s">
        <v>968</v>
      </c>
      <c r="J137" s="298" t="s">
        <v>969</v>
      </c>
      <c r="K137" s="298"/>
      <c r="L137" s="298"/>
      <c r="M137" s="299"/>
      <c r="N137" s="557"/>
      <c r="O137" s="559"/>
    </row>
    <row r="138" spans="1:15" x14ac:dyDescent="0.25">
      <c r="A138" s="550"/>
      <c r="B138" s="544"/>
      <c r="C138" s="541"/>
      <c r="D138" s="295" t="s">
        <v>965</v>
      </c>
      <c r="E138" s="295" t="s">
        <v>1183</v>
      </c>
      <c r="F138" s="296" t="s">
        <v>1243</v>
      </c>
      <c r="G138" s="296"/>
      <c r="H138" s="309" t="s">
        <v>1245</v>
      </c>
      <c r="I138" s="295" t="s">
        <v>1003</v>
      </c>
      <c r="J138" s="298" t="s">
        <v>969</v>
      </c>
      <c r="K138" s="298"/>
      <c r="L138" s="298"/>
      <c r="M138" s="299"/>
      <c r="N138" s="557"/>
      <c r="O138" s="559"/>
    </row>
    <row r="139" spans="1:15" x14ac:dyDescent="0.25">
      <c r="A139" s="550"/>
      <c r="B139" s="544"/>
      <c r="C139" s="541"/>
      <c r="D139" s="295" t="s">
        <v>965</v>
      </c>
      <c r="E139" s="295" t="s">
        <v>1226</v>
      </c>
      <c r="F139" s="296" t="s">
        <v>1246</v>
      </c>
      <c r="G139" s="296"/>
      <c r="H139" s="309" t="s">
        <v>1247</v>
      </c>
      <c r="I139" s="295" t="s">
        <v>1080</v>
      </c>
      <c r="J139" s="298" t="s">
        <v>969</v>
      </c>
      <c r="K139" s="298"/>
      <c r="L139" s="298"/>
      <c r="M139" s="299"/>
      <c r="N139" s="557"/>
      <c r="O139" s="559"/>
    </row>
    <row r="140" spans="1:15" x14ac:dyDescent="0.25">
      <c r="A140" s="550"/>
      <c r="B140" s="544"/>
      <c r="C140" s="541"/>
      <c r="D140" s="317" t="s">
        <v>965</v>
      </c>
      <c r="E140" s="295" t="s">
        <v>1226</v>
      </c>
      <c r="F140" s="310">
        <v>53</v>
      </c>
      <c r="G140" s="310" t="s">
        <v>1248</v>
      </c>
      <c r="H140" s="318" t="s">
        <v>1249</v>
      </c>
      <c r="I140" s="317" t="s">
        <v>1250</v>
      </c>
      <c r="J140" s="298" t="s">
        <v>969</v>
      </c>
      <c r="K140" s="298"/>
      <c r="L140" s="298"/>
      <c r="M140" s="299"/>
      <c r="N140" s="557"/>
      <c r="O140" s="559"/>
    </row>
    <row r="141" spans="1:15" x14ac:dyDescent="0.25">
      <c r="A141" s="550"/>
      <c r="B141" s="544"/>
      <c r="C141" s="541"/>
      <c r="D141" s="317" t="s">
        <v>965</v>
      </c>
      <c r="E141" s="295" t="s">
        <v>1226</v>
      </c>
      <c r="F141" s="310">
        <v>53</v>
      </c>
      <c r="G141" s="310" t="s">
        <v>1248</v>
      </c>
      <c r="H141" s="318" t="s">
        <v>1251</v>
      </c>
      <c r="I141" s="317" t="s">
        <v>1250</v>
      </c>
      <c r="J141" s="298" t="s">
        <v>969</v>
      </c>
      <c r="K141" s="298"/>
      <c r="L141" s="298"/>
      <c r="M141" s="299"/>
      <c r="N141" s="557"/>
      <c r="O141" s="559"/>
    </row>
    <row r="142" spans="1:15" x14ac:dyDescent="0.25">
      <c r="A142" s="550"/>
      <c r="B142" s="544"/>
      <c r="C142" s="541"/>
      <c r="D142" s="317" t="s">
        <v>965</v>
      </c>
      <c r="E142" s="295" t="s">
        <v>1226</v>
      </c>
      <c r="F142" s="310">
        <v>55</v>
      </c>
      <c r="G142" s="310"/>
      <c r="H142" s="318" t="s">
        <v>1252</v>
      </c>
      <c r="I142" s="317" t="s">
        <v>968</v>
      </c>
      <c r="J142" s="298" t="s">
        <v>969</v>
      </c>
      <c r="K142" s="298"/>
      <c r="L142" s="298"/>
      <c r="M142" s="299"/>
      <c r="N142" s="557"/>
      <c r="O142" s="559"/>
    </row>
    <row r="143" spans="1:15" x14ac:dyDescent="0.25">
      <c r="A143" s="550"/>
      <c r="B143" s="544"/>
      <c r="C143" s="541"/>
      <c r="D143" s="317" t="s">
        <v>965</v>
      </c>
      <c r="E143" s="295" t="s">
        <v>1226</v>
      </c>
      <c r="F143" s="310">
        <v>55</v>
      </c>
      <c r="G143" s="310"/>
      <c r="H143" s="318" t="s">
        <v>1253</v>
      </c>
      <c r="I143" s="317" t="s">
        <v>968</v>
      </c>
      <c r="J143" s="298" t="s">
        <v>969</v>
      </c>
      <c r="K143" s="298"/>
      <c r="L143" s="298"/>
      <c r="M143" s="299"/>
      <c r="N143" s="557"/>
      <c r="O143" s="559"/>
    </row>
    <row r="144" spans="1:15" x14ac:dyDescent="0.25">
      <c r="A144" s="550"/>
      <c r="B144" s="544"/>
      <c r="C144" s="541"/>
      <c r="D144" s="295" t="s">
        <v>965</v>
      </c>
      <c r="E144" s="295" t="s">
        <v>1226</v>
      </c>
      <c r="F144" s="296" t="s">
        <v>1254</v>
      </c>
      <c r="G144" s="296"/>
      <c r="H144" s="309" t="s">
        <v>1255</v>
      </c>
      <c r="I144" s="295" t="s">
        <v>987</v>
      </c>
      <c r="J144" s="298" t="s">
        <v>969</v>
      </c>
      <c r="K144" s="298"/>
      <c r="L144" s="298"/>
      <c r="M144" s="299"/>
      <c r="N144" s="557"/>
      <c r="O144" s="559"/>
    </row>
    <row r="145" spans="1:15" x14ac:dyDescent="0.25">
      <c r="A145" s="550"/>
      <c r="B145" s="544"/>
      <c r="C145" s="541"/>
      <c r="D145" s="295" t="s">
        <v>965</v>
      </c>
      <c r="E145" s="295" t="s">
        <v>1183</v>
      </c>
      <c r="F145" s="296" t="s">
        <v>1254</v>
      </c>
      <c r="G145" s="296"/>
      <c r="H145" s="309" t="s">
        <v>1256</v>
      </c>
      <c r="I145" s="295" t="s">
        <v>987</v>
      </c>
      <c r="J145" s="298" t="s">
        <v>969</v>
      </c>
      <c r="K145" s="298"/>
      <c r="L145" s="298"/>
      <c r="M145" s="299"/>
      <c r="N145" s="557"/>
      <c r="O145" s="559"/>
    </row>
    <row r="146" spans="1:15" ht="15.75" thickBot="1" x14ac:dyDescent="0.3">
      <c r="A146" s="550"/>
      <c r="B146" s="545"/>
      <c r="C146" s="542"/>
      <c r="D146" s="300" t="s">
        <v>965</v>
      </c>
      <c r="E146" s="300" t="s">
        <v>1183</v>
      </c>
      <c r="F146" s="301" t="s">
        <v>1254</v>
      </c>
      <c r="G146" s="301"/>
      <c r="H146" s="314" t="s">
        <v>1257</v>
      </c>
      <c r="I146" s="300" t="s">
        <v>987</v>
      </c>
      <c r="J146" s="303" t="s">
        <v>969</v>
      </c>
      <c r="K146" s="303"/>
      <c r="L146" s="303"/>
      <c r="M146" s="304"/>
      <c r="N146" s="557"/>
      <c r="O146" s="559"/>
    </row>
    <row r="147" spans="1:15" x14ac:dyDescent="0.25">
      <c r="A147" s="550"/>
      <c r="B147" s="543" t="s">
        <v>916</v>
      </c>
      <c r="C147" s="540" t="s">
        <v>964</v>
      </c>
      <c r="D147" s="290" t="s">
        <v>965</v>
      </c>
      <c r="E147" s="290" t="s">
        <v>1258</v>
      </c>
      <c r="F147" s="291" t="s">
        <v>1259</v>
      </c>
      <c r="G147" s="291" t="s">
        <v>1260</v>
      </c>
      <c r="H147" s="305" t="s">
        <v>1261</v>
      </c>
      <c r="I147" s="290" t="s">
        <v>968</v>
      </c>
      <c r="J147" s="293" t="s">
        <v>969</v>
      </c>
      <c r="K147" s="293"/>
      <c r="L147" s="293"/>
      <c r="M147" s="294"/>
      <c r="N147" s="557"/>
      <c r="O147" s="559"/>
    </row>
    <row r="148" spans="1:15" x14ac:dyDescent="0.25">
      <c r="A148" s="550"/>
      <c r="B148" s="544"/>
      <c r="C148" s="541"/>
      <c r="D148" s="295" t="s">
        <v>965</v>
      </c>
      <c r="E148" s="295" t="s">
        <v>1258</v>
      </c>
      <c r="F148" s="296" t="s">
        <v>1262</v>
      </c>
      <c r="G148" s="296" t="s">
        <v>1263</v>
      </c>
      <c r="H148" s="309" t="s">
        <v>1264</v>
      </c>
      <c r="I148" s="295" t="s">
        <v>968</v>
      </c>
      <c r="J148" s="298" t="s">
        <v>969</v>
      </c>
      <c r="K148" s="298"/>
      <c r="L148" s="298"/>
      <c r="M148" s="299"/>
      <c r="N148" s="557"/>
      <c r="O148" s="559"/>
    </row>
    <row r="149" spans="1:15" x14ac:dyDescent="0.25">
      <c r="A149" s="550"/>
      <c r="B149" s="544"/>
      <c r="C149" s="541"/>
      <c r="D149" s="295" t="s">
        <v>965</v>
      </c>
      <c r="E149" s="295" t="s">
        <v>1258</v>
      </c>
      <c r="F149" s="296">
        <v>58</v>
      </c>
      <c r="G149" s="296" t="s">
        <v>1263</v>
      </c>
      <c r="H149" s="309" t="s">
        <v>1265</v>
      </c>
      <c r="I149" s="295" t="s">
        <v>1003</v>
      </c>
      <c r="J149" s="298" t="s">
        <v>969</v>
      </c>
      <c r="K149" s="298"/>
      <c r="L149" s="298"/>
      <c r="M149" s="299"/>
      <c r="N149" s="557"/>
      <c r="O149" s="559"/>
    </row>
    <row r="150" spans="1:15" x14ac:dyDescent="0.25">
      <c r="A150" s="550"/>
      <c r="B150" s="544"/>
      <c r="C150" s="541"/>
      <c r="D150" s="295" t="s">
        <v>965</v>
      </c>
      <c r="E150" s="295" t="s">
        <v>1266</v>
      </c>
      <c r="F150" s="296" t="s">
        <v>1267</v>
      </c>
      <c r="G150" s="296"/>
      <c r="H150" s="309" t="s">
        <v>1268</v>
      </c>
      <c r="I150" s="295" t="s">
        <v>1269</v>
      </c>
      <c r="J150" s="298" t="s">
        <v>969</v>
      </c>
      <c r="K150" s="298"/>
      <c r="L150" s="298"/>
      <c r="M150" s="299"/>
      <c r="N150" s="557"/>
      <c r="O150" s="559"/>
    </row>
    <row r="151" spans="1:15" x14ac:dyDescent="0.25">
      <c r="A151" s="550"/>
      <c r="B151" s="544"/>
      <c r="C151" s="541"/>
      <c r="D151" s="295" t="s">
        <v>965</v>
      </c>
      <c r="E151" s="295" t="s">
        <v>1266</v>
      </c>
      <c r="F151" s="296" t="s">
        <v>1267</v>
      </c>
      <c r="G151" s="296"/>
      <c r="H151" s="309" t="s">
        <v>1270</v>
      </c>
      <c r="I151" s="295" t="s">
        <v>1103</v>
      </c>
      <c r="J151" s="298" t="s">
        <v>969</v>
      </c>
      <c r="K151" s="298"/>
      <c r="L151" s="298"/>
      <c r="M151" s="299"/>
      <c r="N151" s="557"/>
      <c r="O151" s="559"/>
    </row>
    <row r="152" spans="1:15" x14ac:dyDescent="0.25">
      <c r="A152" s="550"/>
      <c r="B152" s="544"/>
      <c r="C152" s="541"/>
      <c r="D152" s="295" t="s">
        <v>965</v>
      </c>
      <c r="E152" s="295" t="s">
        <v>1266</v>
      </c>
      <c r="F152" s="296" t="s">
        <v>1271</v>
      </c>
      <c r="G152" s="296"/>
      <c r="H152" s="309" t="s">
        <v>1272</v>
      </c>
      <c r="I152" s="295" t="s">
        <v>1103</v>
      </c>
      <c r="J152" s="298" t="s">
        <v>969</v>
      </c>
      <c r="K152" s="298"/>
      <c r="L152" s="298"/>
      <c r="M152" s="299"/>
      <c r="N152" s="557"/>
      <c r="O152" s="559"/>
    </row>
    <row r="153" spans="1:15" x14ac:dyDescent="0.25">
      <c r="A153" s="550"/>
      <c r="B153" s="544"/>
      <c r="C153" s="541"/>
      <c r="D153" s="295" t="s">
        <v>965</v>
      </c>
      <c r="E153" s="295" t="s">
        <v>1266</v>
      </c>
      <c r="F153" s="296" t="s">
        <v>1273</v>
      </c>
      <c r="G153" s="296"/>
      <c r="H153" s="309" t="s">
        <v>1274</v>
      </c>
      <c r="I153" s="295" t="s">
        <v>968</v>
      </c>
      <c r="J153" s="298" t="s">
        <v>969</v>
      </c>
      <c r="K153" s="298"/>
      <c r="L153" s="298"/>
      <c r="M153" s="299"/>
      <c r="N153" s="557"/>
      <c r="O153" s="559"/>
    </row>
    <row r="154" spans="1:15" x14ac:dyDescent="0.25">
      <c r="A154" s="550"/>
      <c r="B154" s="544"/>
      <c r="C154" s="541"/>
      <c r="D154" s="295" t="s">
        <v>965</v>
      </c>
      <c r="E154" s="295" t="s">
        <v>1266</v>
      </c>
      <c r="F154" s="296" t="s">
        <v>1275</v>
      </c>
      <c r="G154" s="296"/>
      <c r="H154" s="309" t="s">
        <v>1276</v>
      </c>
      <c r="I154" s="295" t="s">
        <v>1003</v>
      </c>
      <c r="J154" s="298" t="s">
        <v>969</v>
      </c>
      <c r="K154" s="298"/>
      <c r="L154" s="298"/>
      <c r="M154" s="299"/>
      <c r="N154" s="557"/>
      <c r="O154" s="559"/>
    </row>
    <row r="155" spans="1:15" x14ac:dyDescent="0.25">
      <c r="A155" s="550"/>
      <c r="B155" s="544"/>
      <c r="C155" s="541"/>
      <c r="D155" s="295" t="s">
        <v>965</v>
      </c>
      <c r="E155" s="295" t="s">
        <v>1266</v>
      </c>
      <c r="F155" s="296" t="s">
        <v>1277</v>
      </c>
      <c r="G155" s="296"/>
      <c r="H155" s="309" t="s">
        <v>1278</v>
      </c>
      <c r="I155" s="295" t="s">
        <v>1080</v>
      </c>
      <c r="J155" s="298" t="s">
        <v>969</v>
      </c>
      <c r="K155" s="298"/>
      <c r="L155" s="298"/>
      <c r="M155" s="299"/>
      <c r="N155" s="557"/>
      <c r="O155" s="559"/>
    </row>
    <row r="156" spans="1:15" x14ac:dyDescent="0.25">
      <c r="A156" s="550"/>
      <c r="B156" s="544"/>
      <c r="C156" s="541"/>
      <c r="D156" s="295" t="s">
        <v>965</v>
      </c>
      <c r="E156" s="295" t="s">
        <v>1266</v>
      </c>
      <c r="F156" s="296" t="s">
        <v>1279</v>
      </c>
      <c r="G156" s="296"/>
      <c r="H156" s="309" t="s">
        <v>1280</v>
      </c>
      <c r="I156" s="295" t="s">
        <v>1080</v>
      </c>
      <c r="J156" s="298" t="s">
        <v>969</v>
      </c>
      <c r="K156" s="298"/>
      <c r="L156" s="298"/>
      <c r="M156" s="299"/>
      <c r="N156" s="557"/>
      <c r="O156" s="559"/>
    </row>
    <row r="157" spans="1:15" x14ac:dyDescent="0.25">
      <c r="A157" s="550"/>
      <c r="B157" s="544"/>
      <c r="C157" s="541"/>
      <c r="D157" s="295" t="s">
        <v>965</v>
      </c>
      <c r="E157" s="295" t="s">
        <v>1266</v>
      </c>
      <c r="F157" s="296" t="s">
        <v>1281</v>
      </c>
      <c r="G157" s="296"/>
      <c r="H157" s="69" t="s">
        <v>1282</v>
      </c>
      <c r="I157" s="295" t="s">
        <v>1080</v>
      </c>
      <c r="J157" s="298" t="s">
        <v>969</v>
      </c>
      <c r="K157" s="298"/>
      <c r="L157" s="298"/>
      <c r="M157" s="299"/>
      <c r="N157" s="557"/>
      <c r="O157" s="559"/>
    </row>
    <row r="158" spans="1:15" x14ac:dyDescent="0.25">
      <c r="A158" s="550"/>
      <c r="B158" s="544"/>
      <c r="C158" s="541"/>
      <c r="D158" s="295" t="s">
        <v>965</v>
      </c>
      <c r="E158" s="295" t="s">
        <v>1266</v>
      </c>
      <c r="F158" s="296" t="s">
        <v>1283</v>
      </c>
      <c r="G158" s="296"/>
      <c r="H158" s="309" t="s">
        <v>1284</v>
      </c>
      <c r="I158" s="295" t="s">
        <v>968</v>
      </c>
      <c r="J158" s="298" t="s">
        <v>969</v>
      </c>
      <c r="K158" s="298"/>
      <c r="L158" s="298"/>
      <c r="M158" s="299"/>
      <c r="N158" s="557"/>
      <c r="O158" s="559"/>
    </row>
    <row r="159" spans="1:15" x14ac:dyDescent="0.25">
      <c r="A159" s="550"/>
      <c r="B159" s="544"/>
      <c r="C159" s="541"/>
      <c r="D159" s="295" t="s">
        <v>965</v>
      </c>
      <c r="E159" s="295" t="s">
        <v>1266</v>
      </c>
      <c r="F159" s="296" t="s">
        <v>1285</v>
      </c>
      <c r="G159" s="296"/>
      <c r="H159" s="309" t="s">
        <v>1286</v>
      </c>
      <c r="I159" s="295" t="s">
        <v>973</v>
      </c>
      <c r="J159" s="298" t="s">
        <v>969</v>
      </c>
      <c r="K159" s="298"/>
      <c r="L159" s="298"/>
      <c r="M159" s="299"/>
      <c r="N159" s="557"/>
      <c r="O159" s="559"/>
    </row>
    <row r="160" spans="1:15" x14ac:dyDescent="0.25">
      <c r="A160" s="550"/>
      <c r="B160" s="544"/>
      <c r="C160" s="541"/>
      <c r="D160" s="295" t="s">
        <v>965</v>
      </c>
      <c r="E160" s="295" t="s">
        <v>1266</v>
      </c>
      <c r="F160" s="296" t="s">
        <v>1285</v>
      </c>
      <c r="G160" s="296"/>
      <c r="H160" s="309" t="s">
        <v>1287</v>
      </c>
      <c r="I160" s="295" t="s">
        <v>973</v>
      </c>
      <c r="J160" s="298" t="s">
        <v>969</v>
      </c>
      <c r="K160" s="298"/>
      <c r="L160" s="298"/>
      <c r="M160" s="299"/>
      <c r="N160" s="557"/>
      <c r="O160" s="559"/>
    </row>
    <row r="161" spans="1:15" x14ac:dyDescent="0.25">
      <c r="A161" s="550"/>
      <c r="B161" s="544"/>
      <c r="C161" s="541"/>
      <c r="D161" s="295" t="s">
        <v>965</v>
      </c>
      <c r="E161" s="295" t="s">
        <v>1266</v>
      </c>
      <c r="F161" s="296" t="s">
        <v>1288</v>
      </c>
      <c r="G161" s="296"/>
      <c r="H161" s="309" t="s">
        <v>1289</v>
      </c>
      <c r="I161" s="295" t="s">
        <v>1003</v>
      </c>
      <c r="J161" s="298" t="s">
        <v>969</v>
      </c>
      <c r="K161" s="298"/>
      <c r="L161" s="298"/>
      <c r="M161" s="299"/>
      <c r="N161" s="557"/>
      <c r="O161" s="559"/>
    </row>
    <row r="162" spans="1:15" x14ac:dyDescent="0.25">
      <c r="A162" s="550"/>
      <c r="B162" s="544"/>
      <c r="C162" s="541"/>
      <c r="D162" s="295" t="s">
        <v>965</v>
      </c>
      <c r="E162" s="295" t="s">
        <v>1266</v>
      </c>
      <c r="F162" s="296" t="s">
        <v>1290</v>
      </c>
      <c r="G162" s="296"/>
      <c r="H162" s="309" t="s">
        <v>1291</v>
      </c>
      <c r="I162" s="295" t="s">
        <v>973</v>
      </c>
      <c r="J162" s="298" t="s">
        <v>969</v>
      </c>
      <c r="K162" s="298"/>
      <c r="L162" s="298"/>
      <c r="M162" s="299"/>
      <c r="N162" s="557"/>
      <c r="O162" s="559"/>
    </row>
    <row r="163" spans="1:15" x14ac:dyDescent="0.25">
      <c r="A163" s="550"/>
      <c r="B163" s="544"/>
      <c r="C163" s="541"/>
      <c r="D163" s="295" t="s">
        <v>965</v>
      </c>
      <c r="E163" s="295" t="s">
        <v>1266</v>
      </c>
      <c r="F163" s="296" t="s">
        <v>1292</v>
      </c>
      <c r="G163" s="296"/>
      <c r="H163" s="309" t="s">
        <v>1293</v>
      </c>
      <c r="I163" s="295" t="s">
        <v>973</v>
      </c>
      <c r="J163" s="298" t="s">
        <v>969</v>
      </c>
      <c r="K163" s="298"/>
      <c r="L163" s="298"/>
      <c r="M163" s="299"/>
      <c r="N163" s="557"/>
      <c r="O163" s="559"/>
    </row>
    <row r="164" spans="1:15" x14ac:dyDescent="0.25">
      <c r="A164" s="550"/>
      <c r="B164" s="544"/>
      <c r="C164" s="541"/>
      <c r="D164" s="295" t="s">
        <v>965</v>
      </c>
      <c r="E164" s="295" t="s">
        <v>1266</v>
      </c>
      <c r="F164" s="296" t="s">
        <v>1294</v>
      </c>
      <c r="G164" s="296"/>
      <c r="H164" s="309" t="s">
        <v>1295</v>
      </c>
      <c r="I164" s="295" t="s">
        <v>973</v>
      </c>
      <c r="J164" s="298" t="s">
        <v>969</v>
      </c>
      <c r="K164" s="298"/>
      <c r="L164" s="298"/>
      <c r="M164" s="299"/>
      <c r="N164" s="557"/>
      <c r="O164" s="559"/>
    </row>
    <row r="165" spans="1:15" x14ac:dyDescent="0.25">
      <c r="A165" s="550"/>
      <c r="B165" s="544"/>
      <c r="C165" s="541"/>
      <c r="D165" s="295" t="s">
        <v>965</v>
      </c>
      <c r="E165" s="295" t="s">
        <v>1266</v>
      </c>
      <c r="F165" s="296" t="s">
        <v>1296</v>
      </c>
      <c r="G165" s="296"/>
      <c r="H165" s="309" t="s">
        <v>1297</v>
      </c>
      <c r="I165" s="295" t="s">
        <v>1023</v>
      </c>
      <c r="J165" s="298" t="s">
        <v>969</v>
      </c>
      <c r="K165" s="298"/>
      <c r="L165" s="298"/>
      <c r="M165" s="299"/>
      <c r="N165" s="557"/>
      <c r="O165" s="559"/>
    </row>
    <row r="166" spans="1:15" x14ac:dyDescent="0.25">
      <c r="A166" s="550"/>
      <c r="B166" s="544"/>
      <c r="C166" s="541"/>
      <c r="D166" s="295" t="s">
        <v>965</v>
      </c>
      <c r="E166" s="295" t="s">
        <v>1266</v>
      </c>
      <c r="F166" s="296">
        <v>60</v>
      </c>
      <c r="G166" s="296"/>
      <c r="H166" s="309" t="s">
        <v>1298</v>
      </c>
      <c r="I166" s="295" t="s">
        <v>968</v>
      </c>
      <c r="J166" s="298" t="s">
        <v>969</v>
      </c>
      <c r="K166" s="298"/>
      <c r="L166" s="298"/>
      <c r="M166" s="299"/>
      <c r="N166" s="557"/>
      <c r="O166" s="559"/>
    </row>
    <row r="167" spans="1:15" x14ac:dyDescent="0.25">
      <c r="A167" s="550"/>
      <c r="B167" s="544"/>
      <c r="C167" s="541"/>
      <c r="D167" s="295" t="s">
        <v>965</v>
      </c>
      <c r="E167" s="295" t="s">
        <v>1266</v>
      </c>
      <c r="F167" s="296">
        <v>61</v>
      </c>
      <c r="G167" s="296"/>
      <c r="H167" s="309" t="s">
        <v>1299</v>
      </c>
      <c r="I167" s="295" t="s">
        <v>1003</v>
      </c>
      <c r="J167" s="298" t="s">
        <v>969</v>
      </c>
      <c r="K167" s="298"/>
      <c r="L167" s="298"/>
      <c r="M167" s="299"/>
      <c r="N167" s="557"/>
      <c r="O167" s="559"/>
    </row>
    <row r="168" spans="1:15" x14ac:dyDescent="0.25">
      <c r="A168" s="550"/>
      <c r="B168" s="544"/>
      <c r="C168" s="541"/>
      <c r="D168" s="295" t="s">
        <v>965</v>
      </c>
      <c r="E168" s="295" t="s">
        <v>1266</v>
      </c>
      <c r="F168" s="296" t="s">
        <v>1300</v>
      </c>
      <c r="G168" s="296"/>
      <c r="H168" s="309" t="s">
        <v>1301</v>
      </c>
      <c r="I168" s="295" t="s">
        <v>1003</v>
      </c>
      <c r="J168" s="298" t="s">
        <v>969</v>
      </c>
      <c r="K168" s="298"/>
      <c r="L168" s="298"/>
      <c r="M168" s="299"/>
      <c r="N168" s="557"/>
      <c r="O168" s="559"/>
    </row>
    <row r="169" spans="1:15" x14ac:dyDescent="0.25">
      <c r="A169" s="550"/>
      <c r="B169" s="544"/>
      <c r="C169" s="541"/>
      <c r="D169" s="295" t="s">
        <v>965</v>
      </c>
      <c r="E169" s="295" t="s">
        <v>1266</v>
      </c>
      <c r="F169" s="296" t="s">
        <v>1302</v>
      </c>
      <c r="G169" s="296"/>
      <c r="H169" s="309" t="s">
        <v>1303</v>
      </c>
      <c r="I169" s="295" t="s">
        <v>1003</v>
      </c>
      <c r="J169" s="298" t="s">
        <v>969</v>
      </c>
      <c r="K169" s="298"/>
      <c r="L169" s="298"/>
      <c r="M169" s="299"/>
      <c r="N169" s="557"/>
      <c r="O169" s="559"/>
    </row>
    <row r="170" spans="1:15" x14ac:dyDescent="0.25">
      <c r="A170" s="550"/>
      <c r="B170" s="544"/>
      <c r="C170" s="541"/>
      <c r="D170" s="295" t="s">
        <v>965</v>
      </c>
      <c r="E170" s="295" t="s">
        <v>1266</v>
      </c>
      <c r="F170" s="296" t="s">
        <v>1304</v>
      </c>
      <c r="G170" s="296"/>
      <c r="H170" s="309" t="s">
        <v>1305</v>
      </c>
      <c r="I170" s="295" t="s">
        <v>968</v>
      </c>
      <c r="J170" s="298" t="s">
        <v>969</v>
      </c>
      <c r="K170" s="298"/>
      <c r="L170" s="298"/>
      <c r="M170" s="299"/>
      <c r="N170" s="557"/>
      <c r="O170" s="559"/>
    </row>
    <row r="171" spans="1:15" x14ac:dyDescent="0.25">
      <c r="A171" s="550"/>
      <c r="B171" s="544"/>
      <c r="C171" s="541"/>
      <c r="D171" s="295" t="s">
        <v>965</v>
      </c>
      <c r="E171" s="295" t="s">
        <v>1266</v>
      </c>
      <c r="F171" s="296" t="s">
        <v>1306</v>
      </c>
      <c r="G171" s="296"/>
      <c r="H171" s="309" t="s">
        <v>1307</v>
      </c>
      <c r="I171" s="295" t="s">
        <v>968</v>
      </c>
      <c r="J171" s="298" t="s">
        <v>969</v>
      </c>
      <c r="K171" s="298"/>
      <c r="L171" s="298"/>
      <c r="M171" s="299"/>
      <c r="N171" s="557"/>
      <c r="O171" s="559"/>
    </row>
    <row r="172" spans="1:15" ht="15.75" thickBot="1" x14ac:dyDescent="0.3">
      <c r="A172" s="550"/>
      <c r="B172" s="545"/>
      <c r="C172" s="542"/>
      <c r="D172" s="300" t="s">
        <v>965</v>
      </c>
      <c r="E172" s="295" t="s">
        <v>1266</v>
      </c>
      <c r="F172" s="301" t="s">
        <v>1308</v>
      </c>
      <c r="G172" s="301"/>
      <c r="H172" s="314" t="s">
        <v>1309</v>
      </c>
      <c r="I172" s="300" t="s">
        <v>973</v>
      </c>
      <c r="J172" s="303" t="s">
        <v>969</v>
      </c>
      <c r="K172" s="303"/>
      <c r="L172" s="303"/>
      <c r="M172" s="304"/>
      <c r="N172" s="557"/>
      <c r="O172" s="559"/>
    </row>
    <row r="173" spans="1:15" x14ac:dyDescent="0.25">
      <c r="A173" s="550"/>
      <c r="B173" s="543" t="s">
        <v>917</v>
      </c>
      <c r="C173" s="540" t="s">
        <v>964</v>
      </c>
      <c r="D173" s="290" t="s">
        <v>965</v>
      </c>
      <c r="E173" s="290" t="s">
        <v>1310</v>
      </c>
      <c r="F173" s="291" t="s">
        <v>1311</v>
      </c>
      <c r="G173" s="291"/>
      <c r="H173" s="305" t="s">
        <v>1312</v>
      </c>
      <c r="I173" s="290" t="s">
        <v>1269</v>
      </c>
      <c r="J173" s="293" t="s">
        <v>969</v>
      </c>
      <c r="K173" s="293"/>
      <c r="L173" s="293"/>
      <c r="M173" s="294"/>
      <c r="N173" s="557"/>
      <c r="O173" s="559"/>
    </row>
    <row r="174" spans="1:15" x14ac:dyDescent="0.25">
      <c r="A174" s="550"/>
      <c r="B174" s="544"/>
      <c r="C174" s="541"/>
      <c r="D174" s="295" t="s">
        <v>965</v>
      </c>
      <c r="E174" s="295" t="s">
        <v>1310</v>
      </c>
      <c r="F174" s="296" t="s">
        <v>1311</v>
      </c>
      <c r="G174" s="296"/>
      <c r="H174" s="309" t="s">
        <v>1313</v>
      </c>
      <c r="I174" s="295" t="s">
        <v>1314</v>
      </c>
      <c r="J174" s="298" t="s">
        <v>969</v>
      </c>
      <c r="K174" s="298"/>
      <c r="L174" s="298"/>
      <c r="M174" s="299"/>
      <c r="N174" s="557"/>
      <c r="O174" s="559"/>
    </row>
    <row r="175" spans="1:15" x14ac:dyDescent="0.25">
      <c r="A175" s="550"/>
      <c r="B175" s="544"/>
      <c r="C175" s="541"/>
      <c r="D175" s="295" t="s">
        <v>965</v>
      </c>
      <c r="E175" s="295" t="s">
        <v>1310</v>
      </c>
      <c r="F175" s="296" t="s">
        <v>1315</v>
      </c>
      <c r="G175" s="296"/>
      <c r="H175" s="309" t="s">
        <v>1316</v>
      </c>
      <c r="I175" s="295" t="s">
        <v>1314</v>
      </c>
      <c r="J175" s="298" t="s">
        <v>969</v>
      </c>
      <c r="K175" s="298"/>
      <c r="L175" s="298"/>
      <c r="M175" s="299"/>
      <c r="N175" s="557"/>
      <c r="O175" s="559"/>
    </row>
    <row r="176" spans="1:15" x14ac:dyDescent="0.25">
      <c r="A176" s="550"/>
      <c r="B176" s="544"/>
      <c r="C176" s="541"/>
      <c r="D176" s="295" t="s">
        <v>965</v>
      </c>
      <c r="E176" s="295" t="s">
        <v>1317</v>
      </c>
      <c r="F176" s="296" t="s">
        <v>1318</v>
      </c>
      <c r="G176" s="296"/>
      <c r="H176" s="309" t="s">
        <v>1319</v>
      </c>
      <c r="I176" s="295" t="s">
        <v>1320</v>
      </c>
      <c r="J176" s="298" t="s">
        <v>969</v>
      </c>
      <c r="K176" s="298"/>
      <c r="L176" s="298"/>
      <c r="M176" s="299"/>
      <c r="N176" s="557"/>
      <c r="O176" s="559"/>
    </row>
    <row r="177" spans="1:15" x14ac:dyDescent="0.25">
      <c r="A177" s="550"/>
      <c r="B177" s="544"/>
      <c r="C177" s="541"/>
      <c r="D177" s="295" t="s">
        <v>965</v>
      </c>
      <c r="E177" s="295" t="s">
        <v>1317</v>
      </c>
      <c r="F177" s="296" t="s">
        <v>1318</v>
      </c>
      <c r="G177" s="296"/>
      <c r="H177" s="309" t="s">
        <v>1321</v>
      </c>
      <c r="I177" s="295" t="s">
        <v>1314</v>
      </c>
      <c r="J177" s="298" t="s">
        <v>969</v>
      </c>
      <c r="K177" s="298"/>
      <c r="L177" s="298"/>
      <c r="M177" s="299"/>
      <c r="N177" s="557"/>
      <c r="O177" s="559"/>
    </row>
    <row r="178" spans="1:15" x14ac:dyDescent="0.25">
      <c r="A178" s="550"/>
      <c r="B178" s="544"/>
      <c r="C178" s="541"/>
      <c r="D178" s="295" t="s">
        <v>965</v>
      </c>
      <c r="E178" s="295" t="s">
        <v>1317</v>
      </c>
      <c r="F178" s="296" t="s">
        <v>1322</v>
      </c>
      <c r="G178" s="296"/>
      <c r="H178" s="309" t="s">
        <v>1323</v>
      </c>
      <c r="I178" s="295" t="s">
        <v>1105</v>
      </c>
      <c r="J178" s="298" t="s">
        <v>969</v>
      </c>
      <c r="K178" s="298"/>
      <c r="L178" s="298"/>
      <c r="M178" s="299"/>
      <c r="N178" s="557"/>
      <c r="O178" s="559"/>
    </row>
    <row r="179" spans="1:15" x14ac:dyDescent="0.25">
      <c r="A179" s="550"/>
      <c r="B179" s="544"/>
      <c r="C179" s="541"/>
      <c r="D179" s="295" t="s">
        <v>965</v>
      </c>
      <c r="E179" s="295" t="s">
        <v>1317</v>
      </c>
      <c r="F179" s="296" t="s">
        <v>1322</v>
      </c>
      <c r="G179" s="296"/>
      <c r="H179" s="309" t="s">
        <v>1324</v>
      </c>
      <c r="I179" s="295" t="s">
        <v>1105</v>
      </c>
      <c r="J179" s="298" t="s">
        <v>969</v>
      </c>
      <c r="K179" s="298"/>
      <c r="L179" s="298"/>
      <c r="M179" s="299"/>
      <c r="N179" s="557"/>
      <c r="O179" s="559"/>
    </row>
    <row r="180" spans="1:15" x14ac:dyDescent="0.25">
      <c r="A180" s="550"/>
      <c r="B180" s="544"/>
      <c r="C180" s="541"/>
      <c r="D180" s="295" t="s">
        <v>965</v>
      </c>
      <c r="E180" s="295" t="s">
        <v>1317</v>
      </c>
      <c r="F180" s="296" t="s">
        <v>1322</v>
      </c>
      <c r="G180" s="296"/>
      <c r="H180" s="309" t="s">
        <v>1325</v>
      </c>
      <c r="I180" s="295" t="s">
        <v>1105</v>
      </c>
      <c r="J180" s="298" t="s">
        <v>969</v>
      </c>
      <c r="K180" s="298"/>
      <c r="L180" s="298"/>
      <c r="M180" s="299"/>
      <c r="N180" s="557"/>
      <c r="O180" s="559"/>
    </row>
    <row r="181" spans="1:15" ht="15.75" thickBot="1" x14ac:dyDescent="0.3">
      <c r="A181" s="550"/>
      <c r="B181" s="545"/>
      <c r="C181" s="542"/>
      <c r="D181" s="300" t="s">
        <v>965</v>
      </c>
      <c r="E181" s="295" t="s">
        <v>1317</v>
      </c>
      <c r="F181" s="301" t="s">
        <v>1326</v>
      </c>
      <c r="G181" s="301"/>
      <c r="H181" s="314" t="s">
        <v>1327</v>
      </c>
      <c r="I181" s="300" t="s">
        <v>1314</v>
      </c>
      <c r="J181" s="303" t="s">
        <v>969</v>
      </c>
      <c r="K181" s="303"/>
      <c r="L181" s="303"/>
      <c r="M181" s="304"/>
      <c r="N181" s="557"/>
      <c r="O181" s="559"/>
    </row>
    <row r="182" spans="1:15" x14ac:dyDescent="0.25">
      <c r="A182" s="550"/>
      <c r="B182" s="543" t="s">
        <v>918</v>
      </c>
      <c r="C182" s="540" t="s">
        <v>964</v>
      </c>
      <c r="D182" s="290" t="s">
        <v>965</v>
      </c>
      <c r="E182" s="290" t="s">
        <v>1328</v>
      </c>
      <c r="F182" s="291" t="s">
        <v>1329</v>
      </c>
      <c r="G182" s="336" t="s">
        <v>1330</v>
      </c>
      <c r="H182" s="305" t="s">
        <v>1331</v>
      </c>
      <c r="I182" s="290" t="s">
        <v>987</v>
      </c>
      <c r="J182" s="293" t="s">
        <v>969</v>
      </c>
      <c r="K182" s="293"/>
      <c r="L182" s="293"/>
      <c r="M182" s="294"/>
      <c r="N182" s="557" t="s">
        <v>1332</v>
      </c>
      <c r="O182" s="558" t="s">
        <v>1333</v>
      </c>
    </row>
    <row r="183" spans="1:15" x14ac:dyDescent="0.25">
      <c r="A183" s="550"/>
      <c r="B183" s="544"/>
      <c r="C183" s="541"/>
      <c r="D183" s="295" t="s">
        <v>965</v>
      </c>
      <c r="E183" s="295" t="s">
        <v>1328</v>
      </c>
      <c r="F183" s="296" t="s">
        <v>1329</v>
      </c>
      <c r="G183" s="296" t="s">
        <v>1330</v>
      </c>
      <c r="H183" s="309" t="s">
        <v>1334</v>
      </c>
      <c r="I183" s="295" t="s">
        <v>987</v>
      </c>
      <c r="J183" s="298" t="s">
        <v>969</v>
      </c>
      <c r="K183" s="298"/>
      <c r="L183" s="298"/>
      <c r="M183" s="299"/>
      <c r="N183" s="557"/>
      <c r="O183" s="559"/>
    </row>
    <row r="184" spans="1:15" x14ac:dyDescent="0.25">
      <c r="A184" s="550"/>
      <c r="B184" s="544"/>
      <c r="C184" s="541"/>
      <c r="D184" s="295" t="s">
        <v>965</v>
      </c>
      <c r="E184" s="295" t="s">
        <v>1328</v>
      </c>
      <c r="F184" s="296" t="s">
        <v>1329</v>
      </c>
      <c r="G184" s="296" t="s">
        <v>1330</v>
      </c>
      <c r="H184" s="309" t="s">
        <v>1335</v>
      </c>
      <c r="I184" s="295" t="s">
        <v>987</v>
      </c>
      <c r="J184" s="298" t="s">
        <v>969</v>
      </c>
      <c r="K184" s="298"/>
      <c r="L184" s="298"/>
      <c r="M184" s="299"/>
      <c r="N184" s="557"/>
      <c r="O184" s="559"/>
    </row>
    <row r="185" spans="1:15" x14ac:dyDescent="0.25">
      <c r="A185" s="550"/>
      <c r="B185" s="544"/>
      <c r="C185" s="541"/>
      <c r="D185" s="295" t="s">
        <v>965</v>
      </c>
      <c r="E185" s="295" t="s">
        <v>1336</v>
      </c>
      <c r="F185" s="296" t="s">
        <v>1329</v>
      </c>
      <c r="G185" s="296" t="s">
        <v>1330</v>
      </c>
      <c r="H185" s="309" t="s">
        <v>1337</v>
      </c>
      <c r="I185" s="295" t="s">
        <v>973</v>
      </c>
      <c r="J185" s="298" t="s">
        <v>969</v>
      </c>
      <c r="K185" s="298"/>
      <c r="L185" s="298"/>
      <c r="M185" s="299"/>
      <c r="N185" s="557"/>
      <c r="O185" s="559"/>
    </row>
    <row r="186" spans="1:15" x14ac:dyDescent="0.25">
      <c r="A186" s="550"/>
      <c r="B186" s="544"/>
      <c r="C186" s="541"/>
      <c r="D186" s="295" t="s">
        <v>965</v>
      </c>
      <c r="E186" s="295" t="s">
        <v>1336</v>
      </c>
      <c r="F186" s="296" t="s">
        <v>1329</v>
      </c>
      <c r="G186" s="296" t="s">
        <v>1330</v>
      </c>
      <c r="H186" s="309" t="s">
        <v>1338</v>
      </c>
      <c r="I186" s="295" t="s">
        <v>968</v>
      </c>
      <c r="J186" s="298" t="s">
        <v>969</v>
      </c>
      <c r="K186" s="298"/>
      <c r="L186" s="298"/>
      <c r="M186" s="299"/>
      <c r="N186" s="557"/>
      <c r="O186" s="559"/>
    </row>
    <row r="187" spans="1:15" x14ac:dyDescent="0.25">
      <c r="A187" s="550"/>
      <c r="B187" s="544"/>
      <c r="C187" s="541"/>
      <c r="D187" s="295" t="s">
        <v>965</v>
      </c>
      <c r="E187" s="295" t="s">
        <v>1336</v>
      </c>
      <c r="F187" s="296" t="s">
        <v>1339</v>
      </c>
      <c r="G187" s="296"/>
      <c r="H187" s="296" t="s">
        <v>1340</v>
      </c>
      <c r="I187" s="295" t="s">
        <v>1314</v>
      </c>
      <c r="J187" s="298" t="s">
        <v>969</v>
      </c>
      <c r="K187" s="298"/>
      <c r="L187" s="298"/>
      <c r="M187" s="299"/>
      <c r="N187" s="557"/>
      <c r="O187" s="559"/>
    </row>
    <row r="188" spans="1:15" x14ac:dyDescent="0.25">
      <c r="A188" s="550"/>
      <c r="B188" s="544"/>
      <c r="C188" s="541"/>
      <c r="D188" s="295" t="s">
        <v>965</v>
      </c>
      <c r="E188" s="295" t="s">
        <v>1336</v>
      </c>
      <c r="F188" s="296" t="s">
        <v>1341</v>
      </c>
      <c r="G188" s="296"/>
      <c r="H188" s="309" t="s">
        <v>1342</v>
      </c>
      <c r="I188" s="295" t="s">
        <v>973</v>
      </c>
      <c r="J188" s="298" t="s">
        <v>969</v>
      </c>
      <c r="K188" s="298"/>
      <c r="L188" s="298"/>
      <c r="M188" s="299"/>
      <c r="N188" s="557"/>
      <c r="O188" s="559"/>
    </row>
    <row r="189" spans="1:15" x14ac:dyDescent="0.25">
      <c r="A189" s="550"/>
      <c r="B189" s="544"/>
      <c r="C189" s="541"/>
      <c r="D189" s="295" t="s">
        <v>965</v>
      </c>
      <c r="E189" s="295" t="s">
        <v>1336</v>
      </c>
      <c r="F189" s="296" t="s">
        <v>1343</v>
      </c>
      <c r="G189" s="296" t="s">
        <v>1344</v>
      </c>
      <c r="H189" s="309" t="s">
        <v>1345</v>
      </c>
      <c r="I189" s="295" t="s">
        <v>987</v>
      </c>
      <c r="J189" s="298" t="s">
        <v>969</v>
      </c>
      <c r="K189" s="298"/>
      <c r="L189" s="298"/>
      <c r="M189" s="299"/>
      <c r="N189" s="557"/>
      <c r="O189" s="559"/>
    </row>
    <row r="190" spans="1:15" x14ac:dyDescent="0.25">
      <c r="A190" s="550"/>
      <c r="B190" s="544"/>
      <c r="C190" s="541"/>
      <c r="D190" s="295" t="s">
        <v>965</v>
      </c>
      <c r="E190" s="295" t="s">
        <v>1336</v>
      </c>
      <c r="F190" s="296" t="s">
        <v>1343</v>
      </c>
      <c r="G190" s="296" t="s">
        <v>1344</v>
      </c>
      <c r="H190" s="309" t="s">
        <v>1346</v>
      </c>
      <c r="I190" s="295" t="s">
        <v>973</v>
      </c>
      <c r="J190" s="298" t="s">
        <v>969</v>
      </c>
      <c r="K190" s="298"/>
      <c r="L190" s="298"/>
      <c r="M190" s="299"/>
      <c r="N190" s="557"/>
      <c r="O190" s="559"/>
    </row>
    <row r="191" spans="1:15" x14ac:dyDescent="0.25">
      <c r="A191" s="550"/>
      <c r="B191" s="544"/>
      <c r="C191" s="541"/>
      <c r="D191" s="295" t="s">
        <v>965</v>
      </c>
      <c r="E191" s="295" t="s">
        <v>1336</v>
      </c>
      <c r="F191" s="296" t="s">
        <v>1347</v>
      </c>
      <c r="G191" s="296"/>
      <c r="H191" s="309" t="s">
        <v>1348</v>
      </c>
      <c r="I191" s="295" t="s">
        <v>968</v>
      </c>
      <c r="J191" s="298" t="s">
        <v>969</v>
      </c>
      <c r="K191" s="298"/>
      <c r="L191" s="298"/>
      <c r="M191" s="299"/>
      <c r="N191" s="557"/>
      <c r="O191" s="559"/>
    </row>
    <row r="192" spans="1:15" x14ac:dyDescent="0.25">
      <c r="A192" s="550"/>
      <c r="B192" s="544"/>
      <c r="C192" s="541"/>
      <c r="D192" s="295" t="s">
        <v>965</v>
      </c>
      <c r="E192" s="295" t="s">
        <v>1336</v>
      </c>
      <c r="F192" s="296" t="s">
        <v>1349</v>
      </c>
      <c r="G192" s="296"/>
      <c r="H192" s="309" t="s">
        <v>1350</v>
      </c>
      <c r="I192" s="295" t="s">
        <v>968</v>
      </c>
      <c r="J192" s="298" t="s">
        <v>969</v>
      </c>
      <c r="K192" s="298"/>
      <c r="L192" s="298"/>
      <c r="M192" s="299"/>
      <c r="N192" s="557"/>
      <c r="O192" s="559"/>
    </row>
    <row r="193" spans="1:15" x14ac:dyDescent="0.25">
      <c r="A193" s="550"/>
      <c r="B193" s="544"/>
      <c r="C193" s="541"/>
      <c r="D193" s="295" t="s">
        <v>965</v>
      </c>
      <c r="E193" s="295" t="s">
        <v>1336</v>
      </c>
      <c r="F193" s="296" t="s">
        <v>1351</v>
      </c>
      <c r="G193" s="296"/>
      <c r="H193" s="309" t="s">
        <v>1352</v>
      </c>
      <c r="I193" s="295" t="s">
        <v>968</v>
      </c>
      <c r="J193" s="298" t="s">
        <v>1077</v>
      </c>
      <c r="K193" s="298"/>
      <c r="L193" s="298"/>
      <c r="M193" s="299"/>
      <c r="N193" s="557"/>
      <c r="O193" s="559"/>
    </row>
    <row r="194" spans="1:15" x14ac:dyDescent="0.25">
      <c r="A194" s="550"/>
      <c r="B194" s="544"/>
      <c r="C194" s="541"/>
      <c r="D194" s="295" t="s">
        <v>965</v>
      </c>
      <c r="E194" s="295" t="s">
        <v>1336</v>
      </c>
      <c r="F194" s="296" t="s">
        <v>1351</v>
      </c>
      <c r="G194" s="296"/>
      <c r="H194" s="309" t="s">
        <v>1353</v>
      </c>
      <c r="I194" s="295" t="s">
        <v>968</v>
      </c>
      <c r="J194" s="298" t="s">
        <v>1077</v>
      </c>
      <c r="K194" s="298"/>
      <c r="L194" s="298"/>
      <c r="M194" s="299"/>
      <c r="N194" s="557"/>
      <c r="O194" s="559"/>
    </row>
    <row r="195" spans="1:15" x14ac:dyDescent="0.25">
      <c r="A195" s="550"/>
      <c r="B195" s="544"/>
      <c r="C195" s="541"/>
      <c r="D195" s="295" t="s">
        <v>965</v>
      </c>
      <c r="E195" s="295" t="s">
        <v>1336</v>
      </c>
      <c r="F195" s="296" t="s">
        <v>1354</v>
      </c>
      <c r="G195" s="310"/>
      <c r="H195" s="309" t="s">
        <v>1355</v>
      </c>
      <c r="I195" s="295" t="s">
        <v>987</v>
      </c>
      <c r="J195" s="298" t="s">
        <v>969</v>
      </c>
      <c r="K195" s="298"/>
      <c r="L195" s="298"/>
      <c r="M195" s="299"/>
      <c r="N195" s="557"/>
      <c r="O195" s="559"/>
    </row>
    <row r="196" spans="1:15" x14ac:dyDescent="0.25">
      <c r="A196" s="550"/>
      <c r="B196" s="544"/>
      <c r="C196" s="541"/>
      <c r="D196" s="295" t="s">
        <v>965</v>
      </c>
      <c r="E196" s="295" t="s">
        <v>1336</v>
      </c>
      <c r="F196" s="296" t="s">
        <v>1354</v>
      </c>
      <c r="G196" s="310"/>
      <c r="H196" s="309" t="s">
        <v>1356</v>
      </c>
      <c r="I196" s="295" t="s">
        <v>973</v>
      </c>
      <c r="J196" s="298" t="s">
        <v>969</v>
      </c>
      <c r="K196" s="298"/>
      <c r="L196" s="298"/>
      <c r="M196" s="299"/>
      <c r="N196" s="557"/>
      <c r="O196" s="559"/>
    </row>
    <row r="197" spans="1:15" x14ac:dyDescent="0.25">
      <c r="A197" s="550"/>
      <c r="B197" s="544"/>
      <c r="C197" s="541"/>
      <c r="D197" s="295" t="s">
        <v>965</v>
      </c>
      <c r="E197" s="295" t="s">
        <v>1336</v>
      </c>
      <c r="F197" s="296" t="s">
        <v>1357</v>
      </c>
      <c r="G197" s="310"/>
      <c r="H197" s="309" t="s">
        <v>1358</v>
      </c>
      <c r="I197" s="295" t="s">
        <v>973</v>
      </c>
      <c r="J197" s="298" t="s">
        <v>969</v>
      </c>
      <c r="K197" s="298"/>
      <c r="L197" s="298"/>
      <c r="M197" s="299"/>
      <c r="N197" s="557"/>
      <c r="O197" s="559"/>
    </row>
    <row r="198" spans="1:15" x14ac:dyDescent="0.25">
      <c r="A198" s="550"/>
      <c r="B198" s="544"/>
      <c r="C198" s="541"/>
      <c r="D198" s="295" t="s">
        <v>965</v>
      </c>
      <c r="E198" s="295" t="s">
        <v>1336</v>
      </c>
      <c r="F198" s="296" t="s">
        <v>1359</v>
      </c>
      <c r="G198" s="296"/>
      <c r="H198" s="337" t="s">
        <v>1360</v>
      </c>
      <c r="I198" s="295" t="s">
        <v>1320</v>
      </c>
      <c r="J198" s="298" t="s">
        <v>969</v>
      </c>
      <c r="K198" s="298"/>
      <c r="L198" s="298"/>
      <c r="M198" s="299"/>
      <c r="N198" s="557"/>
      <c r="O198" s="559"/>
    </row>
    <row r="199" spans="1:15" x14ac:dyDescent="0.25">
      <c r="A199" s="550"/>
      <c r="B199" s="544"/>
      <c r="C199" s="541"/>
      <c r="D199" s="317" t="s">
        <v>965</v>
      </c>
      <c r="E199" s="295" t="s">
        <v>1336</v>
      </c>
      <c r="F199" s="310" t="s">
        <v>1361</v>
      </c>
      <c r="G199" s="310"/>
      <c r="H199" s="318" t="s">
        <v>1362</v>
      </c>
      <c r="I199" s="317" t="s">
        <v>968</v>
      </c>
      <c r="J199" s="298" t="s">
        <v>969</v>
      </c>
      <c r="K199" s="298"/>
      <c r="L199" s="298"/>
      <c r="M199" s="299"/>
      <c r="N199" s="557"/>
      <c r="O199" s="559"/>
    </row>
    <row r="200" spans="1:15" x14ac:dyDescent="0.25">
      <c r="A200" s="550"/>
      <c r="B200" s="544"/>
      <c r="C200" s="541"/>
      <c r="D200" s="295" t="s">
        <v>965</v>
      </c>
      <c r="E200" s="295" t="s">
        <v>1336</v>
      </c>
      <c r="F200" s="296" t="s">
        <v>1363</v>
      </c>
      <c r="G200" s="296"/>
      <c r="H200" s="309" t="s">
        <v>1364</v>
      </c>
      <c r="I200" s="295" t="s">
        <v>968</v>
      </c>
      <c r="J200" s="298" t="s">
        <v>969</v>
      </c>
      <c r="K200" s="298"/>
      <c r="L200" s="298"/>
      <c r="M200" s="299"/>
      <c r="N200" s="557"/>
      <c r="O200" s="559"/>
    </row>
    <row r="201" spans="1:15" x14ac:dyDescent="0.25">
      <c r="A201" s="550"/>
      <c r="B201" s="544"/>
      <c r="C201" s="541"/>
      <c r="D201" s="295" t="s">
        <v>965</v>
      </c>
      <c r="E201" s="295" t="s">
        <v>1336</v>
      </c>
      <c r="F201" s="296" t="s">
        <v>1365</v>
      </c>
      <c r="G201" s="296"/>
      <c r="H201" s="309" t="s">
        <v>1366</v>
      </c>
      <c r="I201" s="295" t="s">
        <v>987</v>
      </c>
      <c r="J201" s="298" t="s">
        <v>969</v>
      </c>
      <c r="K201" s="298"/>
      <c r="L201" s="298"/>
      <c r="M201" s="299"/>
      <c r="N201" s="557"/>
      <c r="O201" s="559"/>
    </row>
    <row r="202" spans="1:15" x14ac:dyDescent="0.25">
      <c r="A202" s="550"/>
      <c r="B202" s="544"/>
      <c r="C202" s="541"/>
      <c r="D202" s="295" t="s">
        <v>965</v>
      </c>
      <c r="E202" s="295" t="s">
        <v>1336</v>
      </c>
      <c r="F202" s="296" t="s">
        <v>1365</v>
      </c>
      <c r="G202" s="296"/>
      <c r="H202" s="309" t="s">
        <v>1367</v>
      </c>
      <c r="I202" s="295" t="s">
        <v>973</v>
      </c>
      <c r="J202" s="298" t="s">
        <v>969</v>
      </c>
      <c r="K202" s="298"/>
      <c r="L202" s="298"/>
      <c r="M202" s="299"/>
      <c r="N202" s="557"/>
      <c r="O202" s="559"/>
    </row>
    <row r="203" spans="1:15" x14ac:dyDescent="0.25">
      <c r="A203" s="550"/>
      <c r="B203" s="544"/>
      <c r="C203" s="541"/>
      <c r="D203" s="295" t="s">
        <v>965</v>
      </c>
      <c r="E203" s="295" t="s">
        <v>1336</v>
      </c>
      <c r="F203" s="296" t="s">
        <v>1368</v>
      </c>
      <c r="G203" s="296"/>
      <c r="H203" s="309" t="s">
        <v>1369</v>
      </c>
      <c r="I203" s="295" t="s">
        <v>987</v>
      </c>
      <c r="J203" s="298" t="s">
        <v>969</v>
      </c>
      <c r="K203" s="298"/>
      <c r="L203" s="298"/>
      <c r="M203" s="299"/>
      <c r="N203" s="557"/>
      <c r="O203" s="559"/>
    </row>
    <row r="204" spans="1:15" x14ac:dyDescent="0.25">
      <c r="A204" s="550"/>
      <c r="B204" s="544"/>
      <c r="C204" s="541"/>
      <c r="D204" s="295" t="s">
        <v>965</v>
      </c>
      <c r="E204" s="295" t="s">
        <v>1336</v>
      </c>
      <c r="F204" s="296" t="s">
        <v>1370</v>
      </c>
      <c r="G204" s="296"/>
      <c r="H204" s="309" t="s">
        <v>1371</v>
      </c>
      <c r="I204" s="295" t="s">
        <v>987</v>
      </c>
      <c r="J204" s="298" t="s">
        <v>969</v>
      </c>
      <c r="K204" s="298"/>
      <c r="L204" s="298"/>
      <c r="M204" s="299"/>
      <c r="N204" s="557"/>
      <c r="O204" s="559"/>
    </row>
    <row r="205" spans="1:15" x14ac:dyDescent="0.25">
      <c r="A205" s="550"/>
      <c r="B205" s="544"/>
      <c r="C205" s="541"/>
      <c r="D205" s="295" t="s">
        <v>965</v>
      </c>
      <c r="E205" s="295" t="s">
        <v>1336</v>
      </c>
      <c r="F205" s="296" t="s">
        <v>1372</v>
      </c>
      <c r="G205" s="296"/>
      <c r="H205" s="309" t="s">
        <v>1373</v>
      </c>
      <c r="I205" s="295" t="s">
        <v>1374</v>
      </c>
      <c r="J205" s="298" t="s">
        <v>1077</v>
      </c>
      <c r="K205" s="298"/>
      <c r="L205" s="298"/>
      <c r="M205" s="299"/>
      <c r="N205" s="557"/>
      <c r="O205" s="559"/>
    </row>
    <row r="206" spans="1:15" x14ac:dyDescent="0.25">
      <c r="A206" s="550"/>
      <c r="B206" s="544"/>
      <c r="C206" s="541"/>
      <c r="D206" s="295" t="s">
        <v>965</v>
      </c>
      <c r="E206" s="295" t="s">
        <v>1336</v>
      </c>
      <c r="F206" s="296" t="s">
        <v>1372</v>
      </c>
      <c r="G206" s="296"/>
      <c r="H206" s="309" t="s">
        <v>1375</v>
      </c>
      <c r="I206" s="295" t="s">
        <v>1374</v>
      </c>
      <c r="J206" s="298" t="s">
        <v>1077</v>
      </c>
      <c r="K206" s="298"/>
      <c r="L206" s="298"/>
      <c r="M206" s="299"/>
      <c r="N206" s="557"/>
      <c r="O206" s="559"/>
    </row>
    <row r="207" spans="1:15" x14ac:dyDescent="0.25">
      <c r="A207" s="550"/>
      <c r="B207" s="544"/>
      <c r="C207" s="541"/>
      <c r="D207" s="295" t="s">
        <v>965</v>
      </c>
      <c r="E207" s="295" t="s">
        <v>1336</v>
      </c>
      <c r="F207" s="296" t="s">
        <v>1376</v>
      </c>
      <c r="G207" s="296"/>
      <c r="H207" s="309" t="s">
        <v>1377</v>
      </c>
      <c r="I207" s="295" t="s">
        <v>987</v>
      </c>
      <c r="J207" s="298" t="s">
        <v>1077</v>
      </c>
      <c r="K207" s="298"/>
      <c r="L207" s="298"/>
      <c r="M207" s="299"/>
      <c r="N207" s="557"/>
      <c r="O207" s="559"/>
    </row>
    <row r="208" spans="1:15" x14ac:dyDescent="0.25">
      <c r="A208" s="550"/>
      <c r="B208" s="544"/>
      <c r="C208" s="541"/>
      <c r="D208" s="295" t="s">
        <v>965</v>
      </c>
      <c r="E208" s="295" t="s">
        <v>1336</v>
      </c>
      <c r="F208" s="296" t="s">
        <v>1378</v>
      </c>
      <c r="G208" s="296"/>
      <c r="H208" s="309" t="s">
        <v>1379</v>
      </c>
      <c r="I208" s="295" t="s">
        <v>987</v>
      </c>
      <c r="J208" s="298" t="s">
        <v>1077</v>
      </c>
      <c r="K208" s="298"/>
      <c r="L208" s="298"/>
      <c r="M208" s="299"/>
      <c r="N208" s="557"/>
      <c r="O208" s="559"/>
    </row>
    <row r="209" spans="1:15" x14ac:dyDescent="0.25">
      <c r="A209" s="550"/>
      <c r="B209" s="544"/>
      <c r="C209" s="541"/>
      <c r="D209" s="295" t="s">
        <v>965</v>
      </c>
      <c r="E209" s="295" t="s">
        <v>1336</v>
      </c>
      <c r="F209" s="296" t="s">
        <v>1378</v>
      </c>
      <c r="G209" s="296"/>
      <c r="H209" s="309" t="s">
        <v>1380</v>
      </c>
      <c r="I209" s="295" t="s">
        <v>987</v>
      </c>
      <c r="J209" s="298" t="s">
        <v>1077</v>
      </c>
      <c r="K209" s="298"/>
      <c r="L209" s="298"/>
      <c r="M209" s="299"/>
      <c r="N209" s="557"/>
      <c r="O209" s="559"/>
    </row>
    <row r="210" spans="1:15" x14ac:dyDescent="0.25">
      <c r="A210" s="550"/>
      <c r="B210" s="544"/>
      <c r="C210" s="541"/>
      <c r="D210" s="295" t="s">
        <v>965</v>
      </c>
      <c r="E210" s="295" t="s">
        <v>1336</v>
      </c>
      <c r="F210" s="296" t="s">
        <v>1381</v>
      </c>
      <c r="G210" s="296"/>
      <c r="H210" s="309" t="s">
        <v>1382</v>
      </c>
      <c r="I210" s="295" t="s">
        <v>987</v>
      </c>
      <c r="J210" s="298" t="s">
        <v>969</v>
      </c>
      <c r="K210" s="298"/>
      <c r="L210" s="298"/>
      <c r="M210" s="299"/>
      <c r="N210" s="557"/>
      <c r="O210" s="559"/>
    </row>
    <row r="211" spans="1:15" x14ac:dyDescent="0.25">
      <c r="A211" s="550"/>
      <c r="B211" s="544"/>
      <c r="C211" s="541"/>
      <c r="D211" s="295" t="s">
        <v>965</v>
      </c>
      <c r="E211" s="295" t="s">
        <v>1336</v>
      </c>
      <c r="F211" s="296" t="s">
        <v>1381</v>
      </c>
      <c r="G211" s="296"/>
      <c r="H211" s="309" t="s">
        <v>1383</v>
      </c>
      <c r="I211" s="295" t="s">
        <v>987</v>
      </c>
      <c r="J211" s="298" t="s">
        <v>969</v>
      </c>
      <c r="K211" s="298"/>
      <c r="L211" s="298"/>
      <c r="M211" s="299"/>
      <c r="N211" s="557"/>
      <c r="O211" s="559"/>
    </row>
    <row r="212" spans="1:15" x14ac:dyDescent="0.25">
      <c r="A212" s="550"/>
      <c r="B212" s="544"/>
      <c r="C212" s="541"/>
      <c r="D212" s="295" t="s">
        <v>965</v>
      </c>
      <c r="E212" s="295" t="s">
        <v>1336</v>
      </c>
      <c r="F212" s="296" t="s">
        <v>1381</v>
      </c>
      <c r="G212" s="296"/>
      <c r="H212" s="309" t="s">
        <v>1384</v>
      </c>
      <c r="I212" s="295" t="s">
        <v>987</v>
      </c>
      <c r="J212" s="298" t="s">
        <v>969</v>
      </c>
      <c r="K212" s="298"/>
      <c r="L212" s="298"/>
      <c r="M212" s="299"/>
      <c r="N212" s="557"/>
      <c r="O212" s="559"/>
    </row>
    <row r="213" spans="1:15" x14ac:dyDescent="0.25">
      <c r="A213" s="550"/>
      <c r="B213" s="544"/>
      <c r="C213" s="541"/>
      <c r="D213" s="295" t="s">
        <v>965</v>
      </c>
      <c r="E213" s="295" t="s">
        <v>1336</v>
      </c>
      <c r="F213" s="296" t="s">
        <v>1381</v>
      </c>
      <c r="G213" s="296"/>
      <c r="H213" s="309" t="s">
        <v>1385</v>
      </c>
      <c r="I213" s="295" t="s">
        <v>987</v>
      </c>
      <c r="J213" s="298" t="s">
        <v>969</v>
      </c>
      <c r="K213" s="298"/>
      <c r="L213" s="298"/>
      <c r="M213" s="299"/>
      <c r="N213" s="557"/>
      <c r="O213" s="559"/>
    </row>
    <row r="214" spans="1:15" x14ac:dyDescent="0.25">
      <c r="A214" s="550"/>
      <c r="B214" s="544"/>
      <c r="C214" s="541"/>
      <c r="D214" s="295" t="s">
        <v>965</v>
      </c>
      <c r="E214" s="295" t="s">
        <v>1336</v>
      </c>
      <c r="F214" s="296" t="s">
        <v>1381</v>
      </c>
      <c r="G214" s="296"/>
      <c r="H214" s="309" t="s">
        <v>1386</v>
      </c>
      <c r="I214" s="295" t="s">
        <v>973</v>
      </c>
      <c r="J214" s="298" t="s">
        <v>969</v>
      </c>
      <c r="K214" s="298"/>
      <c r="L214" s="298"/>
      <c r="M214" s="299"/>
      <c r="N214" s="557"/>
      <c r="O214" s="559"/>
    </row>
    <row r="215" spans="1:15" x14ac:dyDescent="0.25">
      <c r="A215" s="550"/>
      <c r="B215" s="544"/>
      <c r="C215" s="541"/>
      <c r="D215" s="295" t="s">
        <v>965</v>
      </c>
      <c r="E215" s="295" t="s">
        <v>1336</v>
      </c>
      <c r="F215" s="296" t="s">
        <v>1381</v>
      </c>
      <c r="G215" s="296"/>
      <c r="H215" s="309" t="s">
        <v>1387</v>
      </c>
      <c r="I215" s="295" t="s">
        <v>973</v>
      </c>
      <c r="J215" s="298" t="s">
        <v>969</v>
      </c>
      <c r="K215" s="298"/>
      <c r="L215" s="298"/>
      <c r="M215" s="299"/>
      <c r="N215" s="557"/>
      <c r="O215" s="559"/>
    </row>
    <row r="216" spans="1:15" x14ac:dyDescent="0.25">
      <c r="A216" s="550"/>
      <c r="B216" s="544"/>
      <c r="C216" s="541"/>
      <c r="D216" s="295" t="s">
        <v>965</v>
      </c>
      <c r="E216" s="295" t="s">
        <v>1336</v>
      </c>
      <c r="F216" s="296" t="s">
        <v>1381</v>
      </c>
      <c r="G216" s="296"/>
      <c r="H216" s="309" t="s">
        <v>1388</v>
      </c>
      <c r="I216" s="295" t="s">
        <v>973</v>
      </c>
      <c r="J216" s="298" t="s">
        <v>969</v>
      </c>
      <c r="K216" s="298"/>
      <c r="L216" s="298"/>
      <c r="M216" s="299"/>
      <c r="N216" s="557"/>
      <c r="O216" s="559"/>
    </row>
    <row r="217" spans="1:15" x14ac:dyDescent="0.25">
      <c r="A217" s="550"/>
      <c r="B217" s="544"/>
      <c r="C217" s="541"/>
      <c r="D217" s="295" t="s">
        <v>965</v>
      </c>
      <c r="E217" s="295" t="s">
        <v>1336</v>
      </c>
      <c r="F217" s="296" t="s">
        <v>1389</v>
      </c>
      <c r="G217" s="296"/>
      <c r="H217" s="309" t="s">
        <v>1390</v>
      </c>
      <c r="I217" s="295" t="s">
        <v>1105</v>
      </c>
      <c r="J217" s="298" t="s">
        <v>1077</v>
      </c>
      <c r="K217" s="298"/>
      <c r="L217" s="298"/>
      <c r="M217" s="299"/>
      <c r="N217" s="557"/>
      <c r="O217" s="559"/>
    </row>
    <row r="218" spans="1:15" x14ac:dyDescent="0.25">
      <c r="A218" s="550"/>
      <c r="B218" s="544"/>
      <c r="C218" s="541"/>
      <c r="D218" s="295" t="s">
        <v>965</v>
      </c>
      <c r="E218" s="295" t="s">
        <v>1336</v>
      </c>
      <c r="F218" s="296" t="s">
        <v>1391</v>
      </c>
      <c r="G218" s="296"/>
      <c r="H218" s="309" t="s">
        <v>1392</v>
      </c>
      <c r="I218" s="295" t="s">
        <v>968</v>
      </c>
      <c r="J218" s="298" t="s">
        <v>1077</v>
      </c>
      <c r="K218" s="298"/>
      <c r="L218" s="298"/>
      <c r="M218" s="299"/>
      <c r="N218" s="557"/>
      <c r="O218" s="559"/>
    </row>
    <row r="219" spans="1:15" x14ac:dyDescent="0.25">
      <c r="A219" s="550"/>
      <c r="B219" s="544"/>
      <c r="C219" s="541"/>
      <c r="D219" s="295" t="s">
        <v>965</v>
      </c>
      <c r="E219" s="295" t="s">
        <v>1336</v>
      </c>
      <c r="F219" s="296" t="s">
        <v>1391</v>
      </c>
      <c r="G219" s="296"/>
      <c r="H219" s="309" t="s">
        <v>1393</v>
      </c>
      <c r="I219" s="295" t="s">
        <v>1394</v>
      </c>
      <c r="J219" s="298" t="s">
        <v>1077</v>
      </c>
      <c r="K219" s="298"/>
      <c r="L219" s="298"/>
      <c r="M219" s="299"/>
      <c r="N219" s="557"/>
      <c r="O219" s="559"/>
    </row>
    <row r="220" spans="1:15" x14ac:dyDescent="0.25">
      <c r="A220" s="550"/>
      <c r="B220" s="544"/>
      <c r="C220" s="541"/>
      <c r="D220" s="295" t="s">
        <v>965</v>
      </c>
      <c r="E220" s="295" t="s">
        <v>1336</v>
      </c>
      <c r="F220" s="296" t="s">
        <v>1395</v>
      </c>
      <c r="G220" s="296"/>
      <c r="H220" s="309" t="s">
        <v>1396</v>
      </c>
      <c r="I220" s="295" t="s">
        <v>968</v>
      </c>
      <c r="J220" s="298" t="s">
        <v>969</v>
      </c>
      <c r="K220" s="298"/>
      <c r="L220" s="298"/>
      <c r="M220" s="299"/>
      <c r="N220" s="557"/>
      <c r="O220" s="559"/>
    </row>
    <row r="221" spans="1:15" x14ac:dyDescent="0.25">
      <c r="A221" s="550"/>
      <c r="B221" s="544"/>
      <c r="C221" s="541"/>
      <c r="D221" s="295" t="s">
        <v>965</v>
      </c>
      <c r="E221" s="295" t="s">
        <v>1336</v>
      </c>
      <c r="F221" s="296" t="s">
        <v>1397</v>
      </c>
      <c r="G221" s="296"/>
      <c r="H221" s="309" t="s">
        <v>1398</v>
      </c>
      <c r="I221" s="295" t="s">
        <v>968</v>
      </c>
      <c r="J221" s="298" t="s">
        <v>969</v>
      </c>
      <c r="K221" s="298"/>
      <c r="L221" s="298"/>
      <c r="M221" s="299"/>
      <c r="N221" s="557"/>
      <c r="O221" s="559"/>
    </row>
    <row r="222" spans="1:15" x14ac:dyDescent="0.25">
      <c r="A222" s="550"/>
      <c r="B222" s="544"/>
      <c r="C222" s="541"/>
      <c r="D222" s="295" t="s">
        <v>965</v>
      </c>
      <c r="E222" s="295" t="s">
        <v>1336</v>
      </c>
      <c r="F222" s="296" t="s">
        <v>1399</v>
      </c>
      <c r="G222" s="310" t="s">
        <v>1400</v>
      </c>
      <c r="H222" s="309" t="s">
        <v>1401</v>
      </c>
      <c r="I222" s="295" t="s">
        <v>987</v>
      </c>
      <c r="J222" s="298" t="s">
        <v>969</v>
      </c>
      <c r="K222" s="298"/>
      <c r="L222" s="298"/>
      <c r="M222" s="299"/>
      <c r="N222" s="557"/>
      <c r="O222" s="559"/>
    </row>
    <row r="223" spans="1:15" x14ac:dyDescent="0.25">
      <c r="A223" s="550"/>
      <c r="B223" s="544"/>
      <c r="C223" s="541"/>
      <c r="D223" s="295" t="s">
        <v>965</v>
      </c>
      <c r="E223" s="295" t="s">
        <v>1336</v>
      </c>
      <c r="F223" s="296" t="s">
        <v>1399</v>
      </c>
      <c r="G223" s="310" t="s">
        <v>1400</v>
      </c>
      <c r="H223" s="309" t="s">
        <v>1402</v>
      </c>
      <c r="I223" s="295" t="s">
        <v>987</v>
      </c>
      <c r="J223" s="298" t="s">
        <v>969</v>
      </c>
      <c r="K223" s="298"/>
      <c r="L223" s="298"/>
      <c r="M223" s="299"/>
      <c r="N223" s="557"/>
      <c r="O223" s="559"/>
    </row>
    <row r="224" spans="1:15" x14ac:dyDescent="0.25">
      <c r="A224" s="550"/>
      <c r="B224" s="544"/>
      <c r="C224" s="541"/>
      <c r="D224" s="295" t="s">
        <v>965</v>
      </c>
      <c r="E224" s="295" t="s">
        <v>1336</v>
      </c>
      <c r="F224" s="296" t="s">
        <v>1403</v>
      </c>
      <c r="G224" s="310" t="s">
        <v>1404</v>
      </c>
      <c r="H224" s="309" t="s">
        <v>1405</v>
      </c>
      <c r="I224" s="295" t="s">
        <v>987</v>
      </c>
      <c r="J224" s="298" t="s">
        <v>969</v>
      </c>
      <c r="K224" s="298"/>
      <c r="L224" s="298"/>
      <c r="M224" s="299"/>
      <c r="N224" s="557"/>
      <c r="O224" s="559"/>
    </row>
    <row r="225" spans="1:15" ht="15.75" thickBot="1" x14ac:dyDescent="0.3">
      <c r="A225" s="550"/>
      <c r="B225" s="544"/>
      <c r="C225" s="541"/>
      <c r="D225" s="300" t="s">
        <v>965</v>
      </c>
      <c r="E225" s="300" t="s">
        <v>1336</v>
      </c>
      <c r="F225" s="301" t="s">
        <v>1403</v>
      </c>
      <c r="G225" s="338" t="s">
        <v>1404</v>
      </c>
      <c r="H225" s="314" t="s">
        <v>1406</v>
      </c>
      <c r="I225" s="300" t="s">
        <v>987</v>
      </c>
      <c r="J225" s="303" t="s">
        <v>969</v>
      </c>
      <c r="K225" s="303"/>
      <c r="L225" s="303"/>
      <c r="M225" s="304"/>
      <c r="N225" s="557"/>
      <c r="O225" s="559"/>
    </row>
    <row r="226" spans="1:15" x14ac:dyDescent="0.25">
      <c r="A226" s="573" t="s">
        <v>1407</v>
      </c>
      <c r="B226" s="543" t="s">
        <v>1408</v>
      </c>
      <c r="C226" s="540" t="s">
        <v>964</v>
      </c>
      <c r="D226" s="290" t="s">
        <v>1409</v>
      </c>
      <c r="E226" s="339" t="s">
        <v>1410</v>
      </c>
      <c r="F226" s="305" t="s">
        <v>1411</v>
      </c>
      <c r="G226" s="305" t="s">
        <v>1412</v>
      </c>
      <c r="H226" s="291" t="s">
        <v>1413</v>
      </c>
      <c r="I226" s="290" t="s">
        <v>968</v>
      </c>
      <c r="J226" s="293" t="s">
        <v>969</v>
      </c>
      <c r="K226" s="293"/>
      <c r="L226" s="293"/>
      <c r="M226" s="294"/>
      <c r="N226" s="574" t="s">
        <v>1414</v>
      </c>
      <c r="O226" s="558" t="s">
        <v>1415</v>
      </c>
    </row>
    <row r="227" spans="1:15" ht="64.150000000000006" customHeight="1" x14ac:dyDescent="0.25">
      <c r="A227" s="573"/>
      <c r="B227" s="544"/>
      <c r="C227" s="541"/>
      <c r="D227" s="295" t="s">
        <v>1409</v>
      </c>
      <c r="E227" s="298" t="s">
        <v>1410</v>
      </c>
      <c r="F227" s="309" t="s">
        <v>1416</v>
      </c>
      <c r="G227" s="318"/>
      <c r="H227" s="296" t="s">
        <v>1417</v>
      </c>
      <c r="I227" s="295" t="s">
        <v>968</v>
      </c>
      <c r="J227" s="298" t="s">
        <v>969</v>
      </c>
      <c r="K227" s="298"/>
      <c r="L227" s="298"/>
      <c r="M227" s="299"/>
      <c r="N227" s="557"/>
      <c r="O227" s="559"/>
    </row>
    <row r="228" spans="1:15" ht="15.75" thickBot="1" x14ac:dyDescent="0.3">
      <c r="A228" s="573"/>
      <c r="B228" s="544"/>
      <c r="C228" s="541"/>
      <c r="D228" s="323" t="s">
        <v>1409</v>
      </c>
      <c r="E228" s="339" t="s">
        <v>1410</v>
      </c>
      <c r="F228" s="340" t="s">
        <v>1418</v>
      </c>
      <c r="G228" s="341"/>
      <c r="H228" s="340" t="s">
        <v>1419</v>
      </c>
      <c r="I228" s="323" t="s">
        <v>968</v>
      </c>
      <c r="J228" s="324" t="s">
        <v>969</v>
      </c>
      <c r="K228" s="324"/>
      <c r="L228" s="324"/>
      <c r="M228" s="325"/>
      <c r="N228" s="557"/>
      <c r="O228" s="559"/>
    </row>
    <row r="229" spans="1:15" x14ac:dyDescent="0.25">
      <c r="A229" s="573"/>
      <c r="B229" s="543" t="s">
        <v>920</v>
      </c>
      <c r="C229" s="540" t="s">
        <v>964</v>
      </c>
      <c r="D229" s="307" t="s">
        <v>1409</v>
      </c>
      <c r="E229" s="307" t="s">
        <v>1420</v>
      </c>
      <c r="F229" s="342">
        <v>14</v>
      </c>
      <c r="G229" s="342" t="s">
        <v>1034</v>
      </c>
      <c r="H229" s="342" t="s">
        <v>1421</v>
      </c>
      <c r="I229" s="327" t="s">
        <v>834</v>
      </c>
      <c r="J229" s="307" t="s">
        <v>969</v>
      </c>
      <c r="K229" s="307"/>
      <c r="L229" s="307"/>
      <c r="M229" s="308"/>
      <c r="N229" s="557"/>
      <c r="O229" s="559"/>
    </row>
    <row r="230" spans="1:15" x14ac:dyDescent="0.25">
      <c r="A230" s="573"/>
      <c r="B230" s="544"/>
      <c r="C230" s="541"/>
      <c r="D230" s="295" t="s">
        <v>1409</v>
      </c>
      <c r="E230" s="295" t="s">
        <v>1420</v>
      </c>
      <c r="F230" s="296" t="s">
        <v>1422</v>
      </c>
      <c r="G230" s="296" t="s">
        <v>1423</v>
      </c>
      <c r="H230" s="296" t="s">
        <v>1424</v>
      </c>
      <c r="I230" s="295" t="s">
        <v>968</v>
      </c>
      <c r="J230" s="298" t="s">
        <v>969</v>
      </c>
      <c r="K230" s="298"/>
      <c r="L230" s="298"/>
      <c r="M230" s="299"/>
      <c r="N230" s="557"/>
      <c r="O230" s="559"/>
    </row>
    <row r="231" spans="1:15" x14ac:dyDescent="0.25">
      <c r="A231" s="573"/>
      <c r="B231" s="544"/>
      <c r="C231" s="541"/>
      <c r="D231" s="295" t="s">
        <v>1409</v>
      </c>
      <c r="E231" s="295" t="s">
        <v>1420</v>
      </c>
      <c r="F231" s="296" t="s">
        <v>1425</v>
      </c>
      <c r="G231" s="296" t="s">
        <v>1423</v>
      </c>
      <c r="H231" s="296" t="s">
        <v>1426</v>
      </c>
      <c r="I231" s="295" t="s">
        <v>968</v>
      </c>
      <c r="J231" s="298" t="s">
        <v>998</v>
      </c>
      <c r="K231" s="298"/>
      <c r="L231" s="343"/>
      <c r="M231" s="299"/>
      <c r="N231" s="557"/>
      <c r="O231" s="559"/>
    </row>
    <row r="232" spans="1:15" x14ac:dyDescent="0.25">
      <c r="A232" s="573"/>
      <c r="B232" s="544"/>
      <c r="C232" s="541"/>
      <c r="D232" s="295" t="s">
        <v>1409</v>
      </c>
      <c r="E232" s="295" t="s">
        <v>1420</v>
      </c>
      <c r="F232" s="296" t="s">
        <v>1427</v>
      </c>
      <c r="G232" s="296"/>
      <c r="H232" s="296" t="s">
        <v>1428</v>
      </c>
      <c r="I232" s="295" t="s">
        <v>968</v>
      </c>
      <c r="J232" s="298" t="s">
        <v>969</v>
      </c>
      <c r="K232" s="298"/>
      <c r="L232" s="298"/>
      <c r="M232" s="299"/>
      <c r="N232" s="557"/>
      <c r="O232" s="559"/>
    </row>
    <row r="233" spans="1:15" x14ac:dyDescent="0.25">
      <c r="A233" s="573"/>
      <c r="B233" s="544"/>
      <c r="C233" s="541"/>
      <c r="D233" s="295" t="s">
        <v>1409</v>
      </c>
      <c r="E233" s="295" t="s">
        <v>1420</v>
      </c>
      <c r="F233" s="296" t="s">
        <v>1429</v>
      </c>
      <c r="G233" s="296"/>
      <c r="H233" s="296" t="s">
        <v>1430</v>
      </c>
      <c r="I233" s="295" t="s">
        <v>968</v>
      </c>
      <c r="J233" s="298" t="s">
        <v>969</v>
      </c>
      <c r="K233" s="298"/>
      <c r="L233" s="298"/>
      <c r="M233" s="299"/>
      <c r="N233" s="557"/>
      <c r="O233" s="559"/>
    </row>
    <row r="234" spans="1:15" ht="15.75" thickBot="1" x14ac:dyDescent="0.3">
      <c r="A234" s="573"/>
      <c r="B234" s="544"/>
      <c r="C234" s="541"/>
      <c r="D234" s="339" t="s">
        <v>833</v>
      </c>
      <c r="E234" s="303"/>
      <c r="F234" s="344">
        <v>62</v>
      </c>
      <c r="G234" s="344"/>
      <c r="H234" s="331" t="s">
        <v>1069</v>
      </c>
      <c r="I234" s="323"/>
      <c r="J234" s="324"/>
      <c r="K234" s="324"/>
      <c r="L234" s="324"/>
      <c r="M234" s="325"/>
      <c r="N234" s="557"/>
      <c r="O234" s="559"/>
    </row>
    <row r="235" spans="1:15" x14ac:dyDescent="0.25">
      <c r="A235" s="573"/>
      <c r="B235" s="543" t="s">
        <v>921</v>
      </c>
      <c r="C235" s="540" t="s">
        <v>964</v>
      </c>
      <c r="D235" s="293" t="s">
        <v>1409</v>
      </c>
      <c r="E235" s="345" t="s">
        <v>1431</v>
      </c>
      <c r="F235" s="346">
        <v>18</v>
      </c>
      <c r="G235" s="346"/>
      <c r="H235" s="326" t="s">
        <v>1432</v>
      </c>
      <c r="I235" s="327" t="s">
        <v>842</v>
      </c>
      <c r="J235" s="293" t="s">
        <v>969</v>
      </c>
      <c r="K235" s="293"/>
      <c r="L235" s="293"/>
      <c r="M235" s="294"/>
      <c r="N235" s="557"/>
      <c r="O235" s="559"/>
    </row>
    <row r="236" spans="1:15" x14ac:dyDescent="0.25">
      <c r="A236" s="573"/>
      <c r="B236" s="544"/>
      <c r="C236" s="541"/>
      <c r="D236" s="295" t="s">
        <v>1409</v>
      </c>
      <c r="E236" s="295" t="s">
        <v>1431</v>
      </c>
      <c r="F236" s="296">
        <v>19</v>
      </c>
      <c r="G236" s="296"/>
      <c r="H236" s="296" t="s">
        <v>1433</v>
      </c>
      <c r="I236" s="295" t="s">
        <v>1003</v>
      </c>
      <c r="J236" s="298" t="s">
        <v>1077</v>
      </c>
      <c r="K236" s="298"/>
      <c r="L236" s="298"/>
      <c r="M236" s="299"/>
      <c r="N236" s="557"/>
      <c r="O236" s="559"/>
    </row>
    <row r="237" spans="1:15" x14ac:dyDescent="0.25">
      <c r="A237" s="573"/>
      <c r="B237" s="544"/>
      <c r="C237" s="541"/>
      <c r="D237" s="295" t="s">
        <v>1409</v>
      </c>
      <c r="E237" s="295" t="s">
        <v>1431</v>
      </c>
      <c r="F237" s="296" t="s">
        <v>1434</v>
      </c>
      <c r="G237" s="296"/>
      <c r="H237" s="296" t="s">
        <v>1435</v>
      </c>
      <c r="I237" s="295" t="s">
        <v>1003</v>
      </c>
      <c r="J237" s="298" t="s">
        <v>969</v>
      </c>
      <c r="K237" s="298"/>
      <c r="L237" s="298"/>
      <c r="M237" s="299"/>
      <c r="N237" s="557"/>
      <c r="O237" s="559"/>
    </row>
    <row r="238" spans="1:15" x14ac:dyDescent="0.25">
      <c r="A238" s="573"/>
      <c r="B238" s="544"/>
      <c r="C238" s="541"/>
      <c r="D238" s="295" t="s">
        <v>1409</v>
      </c>
      <c r="E238" s="295" t="s">
        <v>1431</v>
      </c>
      <c r="F238" s="296">
        <v>19</v>
      </c>
      <c r="G238" s="310" t="s">
        <v>1436</v>
      </c>
      <c r="H238" s="296" t="s">
        <v>1437</v>
      </c>
      <c r="I238" s="295" t="s">
        <v>1003</v>
      </c>
      <c r="J238" s="298" t="s">
        <v>969</v>
      </c>
      <c r="K238" s="298"/>
      <c r="L238" s="298"/>
      <c r="M238" s="299"/>
      <c r="N238" s="557"/>
      <c r="O238" s="559"/>
    </row>
    <row r="239" spans="1:15" x14ac:dyDescent="0.25">
      <c r="A239" s="573"/>
      <c r="B239" s="544"/>
      <c r="C239" s="541"/>
      <c r="D239" s="295" t="s">
        <v>1409</v>
      </c>
      <c r="E239" s="295" t="s">
        <v>1431</v>
      </c>
      <c r="F239" s="296" t="s">
        <v>1062</v>
      </c>
      <c r="G239" s="296"/>
      <c r="H239" s="296" t="s">
        <v>1438</v>
      </c>
      <c r="I239" s="295" t="s">
        <v>968</v>
      </c>
      <c r="J239" s="298" t="s">
        <v>1077</v>
      </c>
      <c r="K239" s="298"/>
      <c r="L239" s="298"/>
      <c r="M239" s="299"/>
      <c r="N239" s="557"/>
      <c r="O239" s="559"/>
    </row>
    <row r="240" spans="1:15" ht="15.75" thickBot="1" x14ac:dyDescent="0.3">
      <c r="A240" s="573"/>
      <c r="B240" s="545"/>
      <c r="C240" s="542"/>
      <c r="D240" s="347" t="s">
        <v>833</v>
      </c>
      <c r="E240" s="298"/>
      <c r="F240" s="333">
        <v>62</v>
      </c>
      <c r="G240" s="348"/>
      <c r="H240" s="333" t="s">
        <v>1093</v>
      </c>
      <c r="I240" s="300"/>
      <c r="J240" s="303"/>
      <c r="K240" s="303"/>
      <c r="L240" s="303"/>
      <c r="M240" s="304"/>
      <c r="N240" s="557"/>
      <c r="O240" s="559"/>
    </row>
    <row r="241" spans="1:15" x14ac:dyDescent="0.25">
      <c r="A241" s="573"/>
      <c r="B241" s="576" t="s">
        <v>922</v>
      </c>
      <c r="C241" s="579" t="s">
        <v>964</v>
      </c>
      <c r="D241" s="327" t="s">
        <v>1409</v>
      </c>
      <c r="E241" s="345" t="s">
        <v>1439</v>
      </c>
      <c r="F241" s="326">
        <v>22</v>
      </c>
      <c r="G241" s="326" t="s">
        <v>1440</v>
      </c>
      <c r="H241" s="326" t="s">
        <v>1095</v>
      </c>
      <c r="I241" s="327" t="s">
        <v>867</v>
      </c>
      <c r="J241" s="293" t="s">
        <v>969</v>
      </c>
      <c r="K241" s="293"/>
      <c r="L241" s="293"/>
      <c r="M241" s="294"/>
      <c r="N241" s="557"/>
      <c r="O241" s="559"/>
    </row>
    <row r="242" spans="1:15" x14ac:dyDescent="0.25">
      <c r="A242" s="573"/>
      <c r="B242" s="577"/>
      <c r="C242" s="580"/>
      <c r="D242" s="295" t="s">
        <v>1409</v>
      </c>
      <c r="E242" s="295" t="s">
        <v>1439</v>
      </c>
      <c r="F242" s="296" t="s">
        <v>1441</v>
      </c>
      <c r="G242" s="296"/>
      <c r="H242" s="296" t="s">
        <v>1442</v>
      </c>
      <c r="I242" s="295" t="s">
        <v>968</v>
      </c>
      <c r="J242" s="298" t="s">
        <v>998</v>
      </c>
      <c r="K242" s="298" t="s">
        <v>1443</v>
      </c>
      <c r="L242" s="343"/>
      <c r="M242" s="299"/>
      <c r="N242" s="557"/>
      <c r="O242" s="559"/>
    </row>
    <row r="243" spans="1:15" x14ac:dyDescent="0.25">
      <c r="A243" s="573"/>
      <c r="B243" s="577"/>
      <c r="C243" s="580"/>
      <c r="D243" s="295" t="s">
        <v>1409</v>
      </c>
      <c r="E243" s="295" t="s">
        <v>1439</v>
      </c>
      <c r="F243" s="296" t="s">
        <v>1444</v>
      </c>
      <c r="G243" s="296"/>
      <c r="H243" s="296" t="s">
        <v>1445</v>
      </c>
      <c r="I243" s="295" t="s">
        <v>968</v>
      </c>
      <c r="J243" s="298" t="s">
        <v>969</v>
      </c>
      <c r="K243" s="298"/>
      <c r="L243" s="298"/>
      <c r="M243" s="299"/>
      <c r="N243" s="557"/>
      <c r="O243" s="559"/>
    </row>
    <row r="244" spans="1:15" x14ac:dyDescent="0.25">
      <c r="A244" s="573"/>
      <c r="B244" s="577"/>
      <c r="C244" s="580"/>
      <c r="D244" s="295" t="s">
        <v>1409</v>
      </c>
      <c r="E244" s="295" t="s">
        <v>1439</v>
      </c>
      <c r="F244" s="296" t="s">
        <v>1446</v>
      </c>
      <c r="G244" s="296"/>
      <c r="H244" s="296" t="s">
        <v>1447</v>
      </c>
      <c r="I244" s="295" t="s">
        <v>968</v>
      </c>
      <c r="J244" s="298" t="s">
        <v>969</v>
      </c>
      <c r="K244" s="298"/>
      <c r="L244" s="298"/>
      <c r="M244" s="299"/>
      <c r="N244" s="557"/>
      <c r="O244" s="559"/>
    </row>
    <row r="245" spans="1:15" x14ac:dyDescent="0.25">
      <c r="A245" s="573"/>
      <c r="B245" s="577"/>
      <c r="C245" s="580"/>
      <c r="D245" s="295" t="s">
        <v>1409</v>
      </c>
      <c r="E245" s="295" t="s">
        <v>1439</v>
      </c>
      <c r="F245" s="296" t="s">
        <v>1448</v>
      </c>
      <c r="G245" s="296"/>
      <c r="H245" s="68" t="s">
        <v>1449</v>
      </c>
      <c r="I245" s="295" t="s">
        <v>968</v>
      </c>
      <c r="J245" s="298" t="s">
        <v>998</v>
      </c>
      <c r="K245" s="298" t="s">
        <v>1443</v>
      </c>
      <c r="L245" s="343"/>
      <c r="M245" s="299"/>
      <c r="N245" s="557"/>
      <c r="O245" s="559"/>
    </row>
    <row r="246" spans="1:15" x14ac:dyDescent="0.25">
      <c r="A246" s="573"/>
      <c r="B246" s="577"/>
      <c r="C246" s="580"/>
      <c r="D246" s="295" t="s">
        <v>1409</v>
      </c>
      <c r="E246" s="295" t="s">
        <v>1439</v>
      </c>
      <c r="F246" s="296">
        <v>24</v>
      </c>
      <c r="G246" s="310" t="s">
        <v>1450</v>
      </c>
      <c r="H246" s="296" t="s">
        <v>1451</v>
      </c>
      <c r="I246" s="295" t="s">
        <v>1003</v>
      </c>
      <c r="J246" s="298" t="s">
        <v>1077</v>
      </c>
      <c r="K246" s="298"/>
      <c r="L246" s="298"/>
      <c r="M246" s="299"/>
      <c r="N246" s="557"/>
      <c r="O246" s="559"/>
    </row>
    <row r="247" spans="1:15" x14ac:dyDescent="0.25">
      <c r="A247" s="573"/>
      <c r="B247" s="577"/>
      <c r="C247" s="580"/>
      <c r="D247" s="295" t="s">
        <v>1409</v>
      </c>
      <c r="E247" s="295" t="s">
        <v>1439</v>
      </c>
      <c r="F247" s="296" t="s">
        <v>1452</v>
      </c>
      <c r="G247" s="310" t="s">
        <v>1450</v>
      </c>
      <c r="H247" s="296" t="s">
        <v>1453</v>
      </c>
      <c r="I247" s="295" t="s">
        <v>968</v>
      </c>
      <c r="J247" s="298" t="s">
        <v>1077</v>
      </c>
      <c r="K247" s="298"/>
      <c r="L247" s="298"/>
      <c r="M247" s="299"/>
      <c r="N247" s="557"/>
      <c r="O247" s="559"/>
    </row>
    <row r="248" spans="1:15" x14ac:dyDescent="0.25">
      <c r="A248" s="573"/>
      <c r="B248" s="577"/>
      <c r="C248" s="580"/>
      <c r="D248" s="295" t="s">
        <v>1409</v>
      </c>
      <c r="E248" s="295" t="s">
        <v>1439</v>
      </c>
      <c r="F248" s="296" t="s">
        <v>1454</v>
      </c>
      <c r="G248" s="310" t="s">
        <v>1450</v>
      </c>
      <c r="H248" s="296" t="s">
        <v>1455</v>
      </c>
      <c r="I248" s="295" t="s">
        <v>968</v>
      </c>
      <c r="J248" s="298" t="s">
        <v>1077</v>
      </c>
      <c r="K248" s="298"/>
      <c r="L248" s="298"/>
      <c r="M248" s="299"/>
      <c r="N248" s="557"/>
      <c r="O248" s="559"/>
    </row>
    <row r="249" spans="1:15" x14ac:dyDescent="0.25">
      <c r="A249" s="573"/>
      <c r="B249" s="577"/>
      <c r="C249" s="580"/>
      <c r="D249" s="295" t="s">
        <v>1409</v>
      </c>
      <c r="E249" s="295" t="s">
        <v>1439</v>
      </c>
      <c r="F249" s="296" t="s">
        <v>1456</v>
      </c>
      <c r="G249" s="310" t="s">
        <v>1450</v>
      </c>
      <c r="H249" s="296" t="s">
        <v>1457</v>
      </c>
      <c r="I249" s="295" t="s">
        <v>968</v>
      </c>
      <c r="J249" s="298" t="s">
        <v>1077</v>
      </c>
      <c r="K249" s="298"/>
      <c r="L249" s="298"/>
      <c r="M249" s="299"/>
      <c r="N249" s="557"/>
      <c r="O249" s="559"/>
    </row>
    <row r="250" spans="1:15" x14ac:dyDescent="0.25">
      <c r="A250" s="573"/>
      <c r="B250" s="577"/>
      <c r="C250" s="580"/>
      <c r="D250" s="295" t="s">
        <v>1409</v>
      </c>
      <c r="E250" s="295" t="s">
        <v>1439</v>
      </c>
      <c r="F250" s="296">
        <v>25</v>
      </c>
      <c r="G250" s="296"/>
      <c r="H250" s="296" t="s">
        <v>1458</v>
      </c>
      <c r="I250" s="295" t="s">
        <v>1003</v>
      </c>
      <c r="J250" s="298" t="s">
        <v>969</v>
      </c>
      <c r="K250" s="298"/>
      <c r="L250" s="298"/>
      <c r="M250" s="299"/>
      <c r="N250" s="557"/>
      <c r="O250" s="559"/>
    </row>
    <row r="251" spans="1:15" x14ac:dyDescent="0.25">
      <c r="A251" s="573"/>
      <c r="B251" s="577"/>
      <c r="C251" s="580"/>
      <c r="D251" s="295" t="s">
        <v>1409</v>
      </c>
      <c r="E251" s="295" t="s">
        <v>1439</v>
      </c>
      <c r="F251" s="296" t="s">
        <v>1459</v>
      </c>
      <c r="G251" s="296"/>
      <c r="H251" s="296" t="s">
        <v>1460</v>
      </c>
      <c r="I251" s="295" t="s">
        <v>1003</v>
      </c>
      <c r="J251" s="298" t="s">
        <v>1077</v>
      </c>
      <c r="K251" s="298"/>
      <c r="L251" s="298"/>
      <c r="M251" s="299"/>
      <c r="N251" s="557"/>
      <c r="O251" s="559"/>
    </row>
    <row r="252" spans="1:15" x14ac:dyDescent="0.25">
      <c r="A252" s="573"/>
      <c r="B252" s="577"/>
      <c r="C252" s="580"/>
      <c r="D252" s="295" t="s">
        <v>1409</v>
      </c>
      <c r="E252" s="295" t="s">
        <v>1439</v>
      </c>
      <c r="F252" s="296" t="s">
        <v>1461</v>
      </c>
      <c r="G252" s="296"/>
      <c r="H252" s="296" t="s">
        <v>1462</v>
      </c>
      <c r="I252" s="295" t="s">
        <v>968</v>
      </c>
      <c r="J252" s="298" t="s">
        <v>1077</v>
      </c>
      <c r="K252" s="298"/>
      <c r="L252" s="298"/>
      <c r="M252" s="299"/>
      <c r="N252" s="557"/>
      <c r="O252" s="559"/>
    </row>
    <row r="253" spans="1:15" ht="15.75" thickBot="1" x14ac:dyDescent="0.3">
      <c r="A253" s="573"/>
      <c r="B253" s="578"/>
      <c r="C253" s="581"/>
      <c r="D253" s="349" t="s">
        <v>833</v>
      </c>
      <c r="E253" s="303"/>
      <c r="F253" s="348" t="s">
        <v>1463</v>
      </c>
      <c r="G253" s="348"/>
      <c r="H253" s="333" t="s">
        <v>1464</v>
      </c>
      <c r="I253" s="303"/>
      <c r="J253" s="303"/>
      <c r="K253" s="303"/>
      <c r="L253" s="303"/>
      <c r="M253" s="304"/>
      <c r="N253" s="557"/>
      <c r="O253" s="559"/>
    </row>
    <row r="254" spans="1:15" x14ac:dyDescent="0.25">
      <c r="A254" s="573"/>
      <c r="B254" s="543" t="s">
        <v>923</v>
      </c>
      <c r="C254" s="540" t="s">
        <v>964</v>
      </c>
      <c r="D254" s="290" t="s">
        <v>1409</v>
      </c>
      <c r="E254" s="290" t="s">
        <v>1465</v>
      </c>
      <c r="F254" s="291" t="s">
        <v>1466</v>
      </c>
      <c r="G254" s="291" t="s">
        <v>1467</v>
      </c>
      <c r="H254" s="291" t="s">
        <v>1468</v>
      </c>
      <c r="I254" s="290" t="s">
        <v>1269</v>
      </c>
      <c r="J254" s="293" t="s">
        <v>969</v>
      </c>
      <c r="K254" s="293"/>
      <c r="L254" s="293"/>
      <c r="M254" s="294"/>
      <c r="N254" s="557"/>
      <c r="O254" s="559"/>
    </row>
    <row r="255" spans="1:15" x14ac:dyDescent="0.25">
      <c r="A255" s="573"/>
      <c r="B255" s="544"/>
      <c r="C255" s="541"/>
      <c r="D255" s="295" t="s">
        <v>1409</v>
      </c>
      <c r="E255" s="295" t="s">
        <v>1465</v>
      </c>
      <c r="F255" s="296" t="s">
        <v>1466</v>
      </c>
      <c r="G255" s="296" t="s">
        <v>1467</v>
      </c>
      <c r="H255" s="296" t="s">
        <v>1469</v>
      </c>
      <c r="I255" s="295" t="s">
        <v>1470</v>
      </c>
      <c r="J255" s="298" t="s">
        <v>998</v>
      </c>
      <c r="K255" s="298" t="s">
        <v>1443</v>
      </c>
      <c r="L255" s="343"/>
      <c r="M255" s="299"/>
      <c r="N255" s="557"/>
      <c r="O255" s="559"/>
    </row>
    <row r="256" spans="1:15" x14ac:dyDescent="0.25">
      <c r="A256" s="573"/>
      <c r="B256" s="544"/>
      <c r="C256" s="541"/>
      <c r="D256" s="295" t="s">
        <v>1409</v>
      </c>
      <c r="E256" s="295" t="s">
        <v>1465</v>
      </c>
      <c r="F256" s="296" t="s">
        <v>1466</v>
      </c>
      <c r="G256" s="296" t="s">
        <v>1467</v>
      </c>
      <c r="H256" s="296" t="s">
        <v>1471</v>
      </c>
      <c r="I256" s="295" t="s">
        <v>1470</v>
      </c>
      <c r="J256" s="298" t="s">
        <v>969</v>
      </c>
      <c r="K256" s="298"/>
      <c r="L256" s="298"/>
      <c r="M256" s="299"/>
      <c r="N256" s="557"/>
      <c r="O256" s="559"/>
    </row>
    <row r="257" spans="1:15" x14ac:dyDescent="0.25">
      <c r="A257" s="573"/>
      <c r="B257" s="544"/>
      <c r="C257" s="541"/>
      <c r="D257" s="295" t="s">
        <v>1409</v>
      </c>
      <c r="E257" s="295" t="s">
        <v>1465</v>
      </c>
      <c r="F257" s="296" t="s">
        <v>1466</v>
      </c>
      <c r="G257" s="296" t="s">
        <v>1467</v>
      </c>
      <c r="H257" s="296" t="s">
        <v>1472</v>
      </c>
      <c r="I257" s="295" t="s">
        <v>1470</v>
      </c>
      <c r="J257" s="298" t="s">
        <v>969</v>
      </c>
      <c r="K257" s="298"/>
      <c r="L257" s="298"/>
      <c r="M257" s="299"/>
      <c r="N257" s="557"/>
      <c r="O257" s="559"/>
    </row>
    <row r="258" spans="1:15" x14ac:dyDescent="0.25">
      <c r="A258" s="573"/>
      <c r="B258" s="544"/>
      <c r="C258" s="541"/>
      <c r="D258" s="295" t="s">
        <v>1409</v>
      </c>
      <c r="E258" s="295" t="s">
        <v>1465</v>
      </c>
      <c r="F258" s="296" t="s">
        <v>1473</v>
      </c>
      <c r="G258" s="296" t="s">
        <v>1085</v>
      </c>
      <c r="H258" s="296" t="s">
        <v>1474</v>
      </c>
      <c r="I258" s="295" t="s">
        <v>1475</v>
      </c>
      <c r="J258" s="298" t="s">
        <v>998</v>
      </c>
      <c r="K258" s="298" t="s">
        <v>1443</v>
      </c>
      <c r="L258" s="343"/>
      <c r="M258" s="299"/>
      <c r="N258" s="557"/>
      <c r="O258" s="559"/>
    </row>
    <row r="259" spans="1:15" x14ac:dyDescent="0.25">
      <c r="A259" s="573"/>
      <c r="B259" s="544"/>
      <c r="C259" s="541"/>
      <c r="D259" s="295" t="s">
        <v>1409</v>
      </c>
      <c r="E259" s="295" t="s">
        <v>1476</v>
      </c>
      <c r="F259" s="296" t="s">
        <v>1473</v>
      </c>
      <c r="G259" s="296" t="s">
        <v>1085</v>
      </c>
      <c r="H259" s="296" t="s">
        <v>1477</v>
      </c>
      <c r="I259" s="295" t="s">
        <v>1475</v>
      </c>
      <c r="J259" s="298" t="s">
        <v>998</v>
      </c>
      <c r="K259" s="298" t="s">
        <v>1443</v>
      </c>
      <c r="L259" s="343"/>
      <c r="M259" s="299"/>
      <c r="N259" s="557"/>
      <c r="O259" s="559"/>
    </row>
    <row r="260" spans="1:15" x14ac:dyDescent="0.25">
      <c r="A260" s="573"/>
      <c r="B260" s="544"/>
      <c r="C260" s="541"/>
      <c r="D260" s="295" t="s">
        <v>1409</v>
      </c>
      <c r="E260" s="295" t="s">
        <v>1476</v>
      </c>
      <c r="F260" s="296" t="s">
        <v>1478</v>
      </c>
      <c r="G260" s="310" t="s">
        <v>1479</v>
      </c>
      <c r="H260" s="296" t="s">
        <v>1480</v>
      </c>
      <c r="I260" s="295" t="s">
        <v>968</v>
      </c>
      <c r="J260" s="298" t="s">
        <v>969</v>
      </c>
      <c r="K260" s="298"/>
      <c r="L260" s="298"/>
      <c r="M260" s="299"/>
      <c r="N260" s="557"/>
      <c r="O260" s="559"/>
    </row>
    <row r="261" spans="1:15" x14ac:dyDescent="0.25">
      <c r="A261" s="573"/>
      <c r="B261" s="544"/>
      <c r="C261" s="541"/>
      <c r="D261" s="295" t="s">
        <v>1409</v>
      </c>
      <c r="E261" s="295" t="s">
        <v>1476</v>
      </c>
      <c r="F261" s="296" t="s">
        <v>1481</v>
      </c>
      <c r="G261" s="310" t="s">
        <v>1479</v>
      </c>
      <c r="H261" s="296" t="s">
        <v>1482</v>
      </c>
      <c r="I261" s="295" t="s">
        <v>968</v>
      </c>
      <c r="J261" s="298" t="s">
        <v>969</v>
      </c>
      <c r="K261" s="298"/>
      <c r="L261" s="298"/>
      <c r="M261" s="299"/>
      <c r="N261" s="557"/>
      <c r="O261" s="559"/>
    </row>
    <row r="262" spans="1:15" x14ac:dyDescent="0.25">
      <c r="A262" s="573"/>
      <c r="B262" s="544"/>
      <c r="C262" s="541"/>
      <c r="D262" s="295" t="s">
        <v>1409</v>
      </c>
      <c r="E262" s="295" t="s">
        <v>1476</v>
      </c>
      <c r="F262" s="296" t="s">
        <v>1483</v>
      </c>
      <c r="G262" s="310" t="s">
        <v>1479</v>
      </c>
      <c r="H262" s="296" t="s">
        <v>1484</v>
      </c>
      <c r="I262" s="295" t="s">
        <v>968</v>
      </c>
      <c r="J262" s="298" t="s">
        <v>969</v>
      </c>
      <c r="K262" s="298"/>
      <c r="L262" s="298"/>
      <c r="M262" s="299"/>
      <c r="N262" s="557"/>
      <c r="O262" s="559"/>
    </row>
    <row r="263" spans="1:15" x14ac:dyDescent="0.25">
      <c r="A263" s="573"/>
      <c r="B263" s="544"/>
      <c r="C263" s="541"/>
      <c r="D263" s="295" t="s">
        <v>1409</v>
      </c>
      <c r="E263" s="295" t="s">
        <v>1476</v>
      </c>
      <c r="F263" s="296" t="s">
        <v>1485</v>
      </c>
      <c r="G263" s="296"/>
      <c r="H263" s="296" t="s">
        <v>1486</v>
      </c>
      <c r="I263" s="295" t="s">
        <v>973</v>
      </c>
      <c r="J263" s="298" t="s">
        <v>1077</v>
      </c>
      <c r="K263" s="298"/>
      <c r="L263" s="298"/>
      <c r="M263" s="299"/>
      <c r="N263" s="557"/>
      <c r="O263" s="559"/>
    </row>
    <row r="264" spans="1:15" x14ac:dyDescent="0.25">
      <c r="A264" s="573"/>
      <c r="B264" s="544"/>
      <c r="C264" s="541"/>
      <c r="D264" s="295" t="s">
        <v>1409</v>
      </c>
      <c r="E264" s="295" t="s">
        <v>1476</v>
      </c>
      <c r="F264" s="296" t="s">
        <v>1485</v>
      </c>
      <c r="G264" s="296"/>
      <c r="H264" s="296" t="s">
        <v>1487</v>
      </c>
      <c r="I264" s="295" t="s">
        <v>973</v>
      </c>
      <c r="J264" s="298" t="s">
        <v>1077</v>
      </c>
      <c r="K264" s="298"/>
      <c r="L264" s="298"/>
      <c r="M264" s="299"/>
      <c r="N264" s="557"/>
      <c r="O264" s="559"/>
    </row>
    <row r="265" spans="1:15" x14ac:dyDescent="0.25">
      <c r="A265" s="573"/>
      <c r="B265" s="544"/>
      <c r="C265" s="541"/>
      <c r="D265" s="295" t="s">
        <v>1409</v>
      </c>
      <c r="E265" s="295" t="s">
        <v>1476</v>
      </c>
      <c r="F265" s="296" t="s">
        <v>1485</v>
      </c>
      <c r="G265" s="296"/>
      <c r="H265" s="296" t="s">
        <v>1488</v>
      </c>
      <c r="I265" s="295" t="s">
        <v>973</v>
      </c>
      <c r="J265" s="298" t="s">
        <v>1077</v>
      </c>
      <c r="K265" s="298"/>
      <c r="L265" s="298"/>
      <c r="M265" s="299"/>
      <c r="N265" s="557"/>
      <c r="O265" s="559"/>
    </row>
    <row r="266" spans="1:15" x14ac:dyDescent="0.25">
      <c r="A266" s="573"/>
      <c r="B266" s="544"/>
      <c r="C266" s="541"/>
      <c r="D266" s="295" t="s">
        <v>1409</v>
      </c>
      <c r="E266" s="295" t="s">
        <v>1476</v>
      </c>
      <c r="F266" s="296" t="s">
        <v>1485</v>
      </c>
      <c r="G266" s="296"/>
      <c r="H266" s="296" t="s">
        <v>1489</v>
      </c>
      <c r="I266" s="295" t="s">
        <v>973</v>
      </c>
      <c r="J266" s="298" t="s">
        <v>1077</v>
      </c>
      <c r="K266" s="298"/>
      <c r="L266" s="298"/>
      <c r="M266" s="299"/>
      <c r="N266" s="557"/>
      <c r="O266" s="559"/>
    </row>
    <row r="267" spans="1:15" x14ac:dyDescent="0.25">
      <c r="A267" s="573"/>
      <c r="B267" s="544"/>
      <c r="C267" s="541"/>
      <c r="D267" s="295" t="s">
        <v>1409</v>
      </c>
      <c r="E267" s="295" t="s">
        <v>1476</v>
      </c>
      <c r="F267" s="296">
        <v>31</v>
      </c>
      <c r="G267" s="296"/>
      <c r="H267" s="296" t="s">
        <v>1490</v>
      </c>
      <c r="I267" s="295" t="s">
        <v>968</v>
      </c>
      <c r="J267" s="298" t="s">
        <v>969</v>
      </c>
      <c r="K267" s="298"/>
      <c r="L267" s="298"/>
      <c r="M267" s="299"/>
      <c r="N267" s="557"/>
      <c r="O267" s="559"/>
    </row>
    <row r="268" spans="1:15" x14ac:dyDescent="0.25">
      <c r="A268" s="573"/>
      <c r="B268" s="544"/>
      <c r="C268" s="541"/>
      <c r="D268" s="295" t="s">
        <v>1409</v>
      </c>
      <c r="E268" s="295" t="s">
        <v>1476</v>
      </c>
      <c r="F268" s="296" t="s">
        <v>1124</v>
      </c>
      <c r="G268" s="296"/>
      <c r="H268" s="296" t="s">
        <v>1491</v>
      </c>
      <c r="I268" s="295" t="s">
        <v>968</v>
      </c>
      <c r="J268" s="298" t="s">
        <v>1077</v>
      </c>
      <c r="K268" s="298"/>
      <c r="L268" s="298"/>
      <c r="M268" s="299"/>
      <c r="N268" s="557"/>
      <c r="O268" s="559"/>
    </row>
    <row r="269" spans="1:15" x14ac:dyDescent="0.25">
      <c r="A269" s="573"/>
      <c r="B269" s="544"/>
      <c r="C269" s="541"/>
      <c r="D269" s="295" t="s">
        <v>1409</v>
      </c>
      <c r="E269" s="295" t="s">
        <v>1476</v>
      </c>
      <c r="F269" s="296" t="s">
        <v>1126</v>
      </c>
      <c r="G269" s="296"/>
      <c r="H269" s="296" t="s">
        <v>1492</v>
      </c>
      <c r="I269" s="295" t="s">
        <v>968</v>
      </c>
      <c r="J269" s="298" t="s">
        <v>1077</v>
      </c>
      <c r="K269" s="298"/>
      <c r="L269" s="298"/>
      <c r="M269" s="299"/>
      <c r="N269" s="557"/>
      <c r="O269" s="559"/>
    </row>
    <row r="270" spans="1:15" x14ac:dyDescent="0.25">
      <c r="A270" s="573"/>
      <c r="B270" s="544"/>
      <c r="C270" s="541"/>
      <c r="D270" s="295" t="s">
        <v>1409</v>
      </c>
      <c r="E270" s="295" t="s">
        <v>1476</v>
      </c>
      <c r="F270" s="296" t="s">
        <v>1493</v>
      </c>
      <c r="G270" s="296"/>
      <c r="H270" s="68" t="s">
        <v>1494</v>
      </c>
      <c r="I270" s="295" t="s">
        <v>968</v>
      </c>
      <c r="J270" s="298" t="s">
        <v>1077</v>
      </c>
      <c r="K270" s="298"/>
      <c r="L270" s="298"/>
      <c r="M270" s="299"/>
      <c r="N270" s="557"/>
      <c r="O270" s="559"/>
    </row>
    <row r="271" spans="1:15" x14ac:dyDescent="0.25">
      <c r="A271" s="573"/>
      <c r="B271" s="544"/>
      <c r="C271" s="541"/>
      <c r="D271" s="295" t="s">
        <v>1409</v>
      </c>
      <c r="E271" s="295" t="s">
        <v>1476</v>
      </c>
      <c r="F271" s="296" t="s">
        <v>1495</v>
      </c>
      <c r="G271" s="296"/>
      <c r="H271" s="296" t="s">
        <v>1496</v>
      </c>
      <c r="I271" s="295" t="s">
        <v>968</v>
      </c>
      <c r="J271" s="298" t="s">
        <v>1077</v>
      </c>
      <c r="K271" s="298"/>
      <c r="L271" s="298"/>
      <c r="M271" s="299"/>
      <c r="N271" s="557"/>
      <c r="O271" s="559"/>
    </row>
    <row r="272" spans="1:15" ht="15.75" thickBot="1" x14ac:dyDescent="0.3">
      <c r="A272" s="573"/>
      <c r="B272" s="545"/>
      <c r="C272" s="542"/>
      <c r="D272" s="300" t="s">
        <v>1409</v>
      </c>
      <c r="E272" s="295" t="s">
        <v>1476</v>
      </c>
      <c r="F272" s="301" t="s">
        <v>1497</v>
      </c>
      <c r="G272" s="301"/>
      <c r="H272" s="301" t="s">
        <v>1498</v>
      </c>
      <c r="I272" s="300" t="s">
        <v>968</v>
      </c>
      <c r="J272" s="298" t="s">
        <v>1077</v>
      </c>
      <c r="K272" s="303"/>
      <c r="L272" s="324"/>
      <c r="M272" s="325"/>
      <c r="N272" s="557"/>
      <c r="O272" s="559"/>
    </row>
    <row r="273" spans="1:15" x14ac:dyDescent="0.25">
      <c r="A273" s="573"/>
      <c r="B273" s="543" t="s">
        <v>924</v>
      </c>
      <c r="C273" s="582" t="s">
        <v>747</v>
      </c>
      <c r="D273" s="290" t="s">
        <v>1409</v>
      </c>
      <c r="E273" s="290" t="s">
        <v>1499</v>
      </c>
      <c r="F273" s="291">
        <v>34</v>
      </c>
      <c r="G273" s="291" t="s">
        <v>1500</v>
      </c>
      <c r="H273" s="291" t="s">
        <v>1501</v>
      </c>
      <c r="I273" s="290" t="s">
        <v>1269</v>
      </c>
      <c r="J273" s="293" t="s">
        <v>998</v>
      </c>
      <c r="K273" s="293" t="s">
        <v>1443</v>
      </c>
      <c r="L273" s="298"/>
      <c r="M273" s="298"/>
      <c r="N273" s="575"/>
      <c r="O273" s="559"/>
    </row>
    <row r="274" spans="1:15" x14ac:dyDescent="0.25">
      <c r="A274" s="573"/>
      <c r="B274" s="544"/>
      <c r="C274" s="583"/>
      <c r="D274" s="295" t="s">
        <v>1409</v>
      </c>
      <c r="E274" s="295" t="s">
        <v>1499</v>
      </c>
      <c r="F274" s="296">
        <v>34</v>
      </c>
      <c r="G274" s="296"/>
      <c r="H274" s="296" t="s">
        <v>1502</v>
      </c>
      <c r="I274" s="295" t="s">
        <v>1269</v>
      </c>
      <c r="J274" s="298" t="s">
        <v>998</v>
      </c>
      <c r="K274" s="298" t="s">
        <v>1443</v>
      </c>
      <c r="L274" s="298"/>
      <c r="M274" s="298"/>
      <c r="N274" s="575"/>
      <c r="O274" s="559"/>
    </row>
    <row r="275" spans="1:15" x14ac:dyDescent="0.25">
      <c r="A275" s="573"/>
      <c r="B275" s="544"/>
      <c r="C275" s="583"/>
      <c r="D275" s="295" t="s">
        <v>1409</v>
      </c>
      <c r="E275" s="295" t="s">
        <v>1499</v>
      </c>
      <c r="F275" s="296">
        <v>34</v>
      </c>
      <c r="G275" s="296"/>
      <c r="H275" s="296" t="s">
        <v>1503</v>
      </c>
      <c r="I275" s="295" t="s">
        <v>1269</v>
      </c>
      <c r="J275" s="298" t="s">
        <v>998</v>
      </c>
      <c r="K275" s="298" t="s">
        <v>1443</v>
      </c>
      <c r="L275" s="298"/>
      <c r="M275" s="298"/>
      <c r="N275" s="575"/>
      <c r="O275" s="559"/>
    </row>
    <row r="276" spans="1:15" x14ac:dyDescent="0.25">
      <c r="A276" s="573"/>
      <c r="B276" s="544"/>
      <c r="C276" s="583"/>
      <c r="D276" s="295" t="s">
        <v>1409</v>
      </c>
      <c r="E276" s="295" t="s">
        <v>1504</v>
      </c>
      <c r="F276" s="296">
        <v>34</v>
      </c>
      <c r="G276" s="296"/>
      <c r="H276" s="296" t="s">
        <v>1505</v>
      </c>
      <c r="I276" s="295" t="s">
        <v>1269</v>
      </c>
      <c r="J276" s="298" t="s">
        <v>998</v>
      </c>
      <c r="K276" s="298" t="s">
        <v>1443</v>
      </c>
      <c r="L276" s="298"/>
      <c r="M276" s="298"/>
      <c r="N276" s="575"/>
      <c r="O276" s="559"/>
    </row>
    <row r="277" spans="1:15" x14ac:dyDescent="0.25">
      <c r="A277" s="573"/>
      <c r="B277" s="544"/>
      <c r="C277" s="583"/>
      <c r="D277" s="295" t="s">
        <v>1409</v>
      </c>
      <c r="E277" s="295" t="s">
        <v>1504</v>
      </c>
      <c r="F277" s="296">
        <v>34</v>
      </c>
      <c r="G277" s="296"/>
      <c r="H277" s="296" t="s">
        <v>1506</v>
      </c>
      <c r="I277" s="295" t="s">
        <v>1269</v>
      </c>
      <c r="J277" s="298" t="s">
        <v>998</v>
      </c>
      <c r="K277" s="298" t="s">
        <v>1443</v>
      </c>
      <c r="L277" s="298"/>
      <c r="M277" s="298"/>
      <c r="N277" s="575"/>
      <c r="O277" s="559"/>
    </row>
    <row r="278" spans="1:15" x14ac:dyDescent="0.25">
      <c r="A278" s="573"/>
      <c r="B278" s="544"/>
      <c r="C278" s="583"/>
      <c r="D278" s="295" t="s">
        <v>1409</v>
      </c>
      <c r="E278" s="295" t="s">
        <v>1504</v>
      </c>
      <c r="F278" s="296">
        <v>34</v>
      </c>
      <c r="G278" s="296"/>
      <c r="H278" s="296" t="s">
        <v>1507</v>
      </c>
      <c r="I278" s="295" t="s">
        <v>1269</v>
      </c>
      <c r="J278" s="298" t="s">
        <v>998</v>
      </c>
      <c r="K278" s="298" t="s">
        <v>1443</v>
      </c>
      <c r="L278" s="298"/>
      <c r="M278" s="298"/>
      <c r="N278" s="575"/>
      <c r="O278" s="559"/>
    </row>
    <row r="279" spans="1:15" x14ac:dyDescent="0.25">
      <c r="A279" s="573"/>
      <c r="B279" s="544"/>
      <c r="C279" s="583"/>
      <c r="D279" s="295" t="s">
        <v>1409</v>
      </c>
      <c r="E279" s="295" t="s">
        <v>1504</v>
      </c>
      <c r="F279" s="296">
        <v>35</v>
      </c>
      <c r="G279" s="296"/>
      <c r="H279" s="296" t="s">
        <v>1508</v>
      </c>
      <c r="I279" s="295" t="s">
        <v>1269</v>
      </c>
      <c r="J279" s="298" t="s">
        <v>998</v>
      </c>
      <c r="K279" s="298" t="s">
        <v>1443</v>
      </c>
      <c r="L279" s="298"/>
      <c r="M279" s="298"/>
      <c r="N279" s="575"/>
      <c r="O279" s="559"/>
    </row>
    <row r="280" spans="1:15" x14ac:dyDescent="0.25">
      <c r="A280" s="573"/>
      <c r="B280" s="544"/>
      <c r="C280" s="583"/>
      <c r="D280" s="295" t="s">
        <v>1409</v>
      </c>
      <c r="E280" s="295" t="s">
        <v>1504</v>
      </c>
      <c r="F280" s="296">
        <v>35</v>
      </c>
      <c r="G280" s="296"/>
      <c r="H280" s="296" t="s">
        <v>1509</v>
      </c>
      <c r="I280" s="295" t="s">
        <v>1269</v>
      </c>
      <c r="J280" s="298" t="s">
        <v>998</v>
      </c>
      <c r="K280" s="298" t="s">
        <v>1443</v>
      </c>
      <c r="L280" s="298"/>
      <c r="M280" s="298"/>
      <c r="N280" s="575"/>
      <c r="O280" s="559"/>
    </row>
    <row r="281" spans="1:15" x14ac:dyDescent="0.25">
      <c r="A281" s="573"/>
      <c r="B281" s="544"/>
      <c r="C281" s="583"/>
      <c r="D281" s="295" t="s">
        <v>1409</v>
      </c>
      <c r="E281" s="295" t="s">
        <v>1504</v>
      </c>
      <c r="F281" s="296">
        <v>35</v>
      </c>
      <c r="G281" s="296"/>
      <c r="H281" s="296" t="s">
        <v>1510</v>
      </c>
      <c r="I281" s="295" t="s">
        <v>1269</v>
      </c>
      <c r="J281" s="298" t="s">
        <v>998</v>
      </c>
      <c r="K281" s="298" t="s">
        <v>1443</v>
      </c>
      <c r="L281" s="298"/>
      <c r="M281" s="298"/>
      <c r="N281" s="575"/>
      <c r="O281" s="559"/>
    </row>
    <row r="282" spans="1:15" x14ac:dyDescent="0.25">
      <c r="A282" s="573"/>
      <c r="B282" s="544"/>
      <c r="C282" s="583"/>
      <c r="D282" s="295" t="s">
        <v>1409</v>
      </c>
      <c r="E282" s="295" t="s">
        <v>1504</v>
      </c>
      <c r="F282" s="296">
        <v>35</v>
      </c>
      <c r="G282" s="296"/>
      <c r="H282" s="296" t="s">
        <v>1511</v>
      </c>
      <c r="I282" s="295" t="s">
        <v>1269</v>
      </c>
      <c r="J282" s="298" t="s">
        <v>998</v>
      </c>
      <c r="K282" s="298" t="s">
        <v>1443</v>
      </c>
      <c r="L282" s="298"/>
      <c r="M282" s="298"/>
      <c r="N282" s="575"/>
      <c r="O282" s="559"/>
    </row>
    <row r="283" spans="1:15" x14ac:dyDescent="0.25">
      <c r="A283" s="573"/>
      <c r="B283" s="544"/>
      <c r="C283" s="583"/>
      <c r="D283" s="295" t="s">
        <v>1409</v>
      </c>
      <c r="E283" s="295" t="s">
        <v>1504</v>
      </c>
      <c r="F283" s="296">
        <v>35</v>
      </c>
      <c r="G283" s="296"/>
      <c r="H283" s="296" t="s">
        <v>1512</v>
      </c>
      <c r="I283" s="295" t="s">
        <v>1269</v>
      </c>
      <c r="J283" s="298" t="s">
        <v>998</v>
      </c>
      <c r="K283" s="298" t="s">
        <v>1443</v>
      </c>
      <c r="L283" s="298"/>
      <c r="M283" s="298"/>
      <c r="N283" s="575"/>
      <c r="O283" s="559"/>
    </row>
    <row r="284" spans="1:15" x14ac:dyDescent="0.25">
      <c r="A284" s="573"/>
      <c r="B284" s="544"/>
      <c r="C284" s="583"/>
      <c r="D284" s="295" t="s">
        <v>1409</v>
      </c>
      <c r="E284" s="295" t="s">
        <v>1504</v>
      </c>
      <c r="F284" s="296">
        <v>35</v>
      </c>
      <c r="G284" s="296"/>
      <c r="H284" s="296" t="s">
        <v>1513</v>
      </c>
      <c r="I284" s="295" t="s">
        <v>1269</v>
      </c>
      <c r="J284" s="298" t="s">
        <v>998</v>
      </c>
      <c r="K284" s="298" t="s">
        <v>1443</v>
      </c>
      <c r="L284" s="298"/>
      <c r="M284" s="298"/>
      <c r="N284" s="575"/>
      <c r="O284" s="559"/>
    </row>
    <row r="285" spans="1:15" ht="15.75" thickBot="1" x14ac:dyDescent="0.3">
      <c r="A285" s="573"/>
      <c r="B285" s="545"/>
      <c r="C285" s="584"/>
      <c r="D285" s="300" t="s">
        <v>1409</v>
      </c>
      <c r="E285" s="295" t="s">
        <v>1504</v>
      </c>
      <c r="F285" s="301">
        <v>35</v>
      </c>
      <c r="G285" s="301"/>
      <c r="H285" s="301" t="s">
        <v>1514</v>
      </c>
      <c r="I285" s="300" t="s">
        <v>1269</v>
      </c>
      <c r="J285" s="303" t="s">
        <v>998</v>
      </c>
      <c r="K285" s="303" t="s">
        <v>1443</v>
      </c>
      <c r="L285" s="298"/>
      <c r="M285" s="298"/>
      <c r="N285" s="575"/>
      <c r="O285" s="559"/>
    </row>
    <row r="286" spans="1:15" x14ac:dyDescent="0.25">
      <c r="A286" s="573"/>
      <c r="B286" s="543" t="s">
        <v>925</v>
      </c>
      <c r="C286" s="540" t="s">
        <v>964</v>
      </c>
      <c r="D286" s="290" t="s">
        <v>1409</v>
      </c>
      <c r="E286" s="290" t="s">
        <v>1515</v>
      </c>
      <c r="F286" s="291" t="s">
        <v>1516</v>
      </c>
      <c r="G286" s="336" t="s">
        <v>1517</v>
      </c>
      <c r="H286" s="291" t="s">
        <v>1518</v>
      </c>
      <c r="I286" s="350" t="s">
        <v>856</v>
      </c>
      <c r="J286" s="293"/>
      <c r="K286" s="293"/>
      <c r="L286" s="298"/>
      <c r="M286" s="298"/>
      <c r="N286" s="575"/>
      <c r="O286" s="559"/>
    </row>
    <row r="287" spans="1:15" x14ac:dyDescent="0.25">
      <c r="A287" s="573"/>
      <c r="B287" s="544"/>
      <c r="C287" s="541"/>
      <c r="D287" s="295" t="s">
        <v>1409</v>
      </c>
      <c r="E287" s="295" t="s">
        <v>1515</v>
      </c>
      <c r="F287" s="296" t="s">
        <v>1519</v>
      </c>
      <c r="G287" s="296"/>
      <c r="H287" s="296" t="s">
        <v>1520</v>
      </c>
      <c r="I287" s="295" t="s">
        <v>973</v>
      </c>
      <c r="J287" s="298" t="s">
        <v>1521</v>
      </c>
      <c r="K287" s="298" t="s">
        <v>1443</v>
      </c>
      <c r="L287" s="298"/>
      <c r="M287" s="298"/>
      <c r="N287" s="575"/>
      <c r="O287" s="559"/>
    </row>
    <row r="288" spans="1:15" x14ac:dyDescent="0.25">
      <c r="A288" s="573"/>
      <c r="B288" s="544"/>
      <c r="C288" s="541"/>
      <c r="D288" s="295" t="s">
        <v>1409</v>
      </c>
      <c r="E288" s="295" t="s">
        <v>1515</v>
      </c>
      <c r="F288" s="296" t="s">
        <v>1519</v>
      </c>
      <c r="G288" s="296"/>
      <c r="H288" s="296" t="s">
        <v>1522</v>
      </c>
      <c r="I288" s="295" t="s">
        <v>973</v>
      </c>
      <c r="J288" s="298" t="s">
        <v>998</v>
      </c>
      <c r="K288" s="298" t="s">
        <v>1443</v>
      </c>
      <c r="L288" s="298"/>
      <c r="M288" s="298"/>
      <c r="N288" s="575"/>
      <c r="O288" s="559"/>
    </row>
    <row r="289" spans="1:15" x14ac:dyDescent="0.25">
      <c r="A289" s="573"/>
      <c r="B289" s="544"/>
      <c r="C289" s="541"/>
      <c r="D289" s="295" t="s">
        <v>1409</v>
      </c>
      <c r="E289" s="295" t="s">
        <v>1523</v>
      </c>
      <c r="F289" s="296" t="s">
        <v>1524</v>
      </c>
      <c r="G289" s="296" t="s">
        <v>1525</v>
      </c>
      <c r="H289" s="296" t="s">
        <v>1526</v>
      </c>
      <c r="I289" s="295" t="s">
        <v>987</v>
      </c>
      <c r="J289" s="298"/>
      <c r="K289" s="298"/>
      <c r="L289" s="298"/>
      <c r="M289" s="298"/>
      <c r="N289" s="575"/>
      <c r="O289" s="559"/>
    </row>
    <row r="290" spans="1:15" x14ac:dyDescent="0.25">
      <c r="A290" s="573"/>
      <c r="B290" s="544"/>
      <c r="C290" s="541"/>
      <c r="D290" s="295" t="s">
        <v>1409</v>
      </c>
      <c r="E290" s="295" t="s">
        <v>1523</v>
      </c>
      <c r="F290" s="296" t="s">
        <v>1524</v>
      </c>
      <c r="G290" s="296" t="s">
        <v>1525</v>
      </c>
      <c r="H290" s="296" t="s">
        <v>1527</v>
      </c>
      <c r="I290" s="295" t="s">
        <v>987</v>
      </c>
      <c r="J290" s="298"/>
      <c r="K290" s="298"/>
      <c r="L290" s="298"/>
      <c r="M290" s="299"/>
      <c r="N290" s="557"/>
      <c r="O290" s="559"/>
    </row>
    <row r="291" spans="1:15" x14ac:dyDescent="0.25">
      <c r="A291" s="573"/>
      <c r="B291" s="544"/>
      <c r="C291" s="541"/>
      <c r="D291" s="295" t="s">
        <v>1409</v>
      </c>
      <c r="E291" s="295" t="s">
        <v>1523</v>
      </c>
      <c r="F291" s="296" t="s">
        <v>1528</v>
      </c>
      <c r="G291" s="310" t="s">
        <v>1529</v>
      </c>
      <c r="H291" s="296" t="s">
        <v>1530</v>
      </c>
      <c r="I291" s="295" t="s">
        <v>987</v>
      </c>
      <c r="J291" s="298"/>
      <c r="K291" s="298"/>
      <c r="L291" s="298"/>
      <c r="M291" s="299"/>
      <c r="N291" s="557"/>
      <c r="O291" s="559"/>
    </row>
    <row r="292" spans="1:15" x14ac:dyDescent="0.25">
      <c r="A292" s="573"/>
      <c r="B292" s="544"/>
      <c r="C292" s="541"/>
      <c r="D292" s="295" t="s">
        <v>1409</v>
      </c>
      <c r="E292" s="295" t="s">
        <v>1523</v>
      </c>
      <c r="F292" s="296" t="s">
        <v>1516</v>
      </c>
      <c r="G292" s="296"/>
      <c r="H292" s="296" t="s">
        <v>1531</v>
      </c>
      <c r="I292" s="295" t="s">
        <v>968</v>
      </c>
      <c r="J292" s="298"/>
      <c r="K292" s="298"/>
      <c r="L292" s="298"/>
      <c r="M292" s="299"/>
      <c r="N292" s="557"/>
      <c r="O292" s="559"/>
    </row>
    <row r="293" spans="1:15" x14ac:dyDescent="0.25">
      <c r="A293" s="573"/>
      <c r="B293" s="544"/>
      <c r="C293" s="541"/>
      <c r="D293" s="295" t="s">
        <v>1409</v>
      </c>
      <c r="E293" s="295" t="s">
        <v>1523</v>
      </c>
      <c r="F293" s="296" t="s">
        <v>1532</v>
      </c>
      <c r="G293" s="296"/>
      <c r="H293" s="296" t="s">
        <v>1533</v>
      </c>
      <c r="I293" s="295" t="s">
        <v>968</v>
      </c>
      <c r="J293" s="298"/>
      <c r="K293" s="298"/>
      <c r="L293" s="298"/>
      <c r="M293" s="299"/>
      <c r="N293" s="557"/>
      <c r="O293" s="559"/>
    </row>
    <row r="294" spans="1:15" x14ac:dyDescent="0.25">
      <c r="A294" s="573"/>
      <c r="B294" s="544"/>
      <c r="C294" s="541"/>
      <c r="D294" s="295" t="s">
        <v>1409</v>
      </c>
      <c r="E294" s="295" t="s">
        <v>1523</v>
      </c>
      <c r="F294" s="296" t="s">
        <v>1534</v>
      </c>
      <c r="G294" s="310" t="s">
        <v>1143</v>
      </c>
      <c r="H294" s="296" t="s">
        <v>1535</v>
      </c>
      <c r="I294" s="295" t="s">
        <v>968</v>
      </c>
      <c r="J294" s="298"/>
      <c r="K294" s="298"/>
      <c r="L294" s="298"/>
      <c r="M294" s="299"/>
      <c r="N294" s="557"/>
      <c r="O294" s="559"/>
    </row>
    <row r="295" spans="1:15" x14ac:dyDescent="0.25">
      <c r="A295" s="573"/>
      <c r="B295" s="544"/>
      <c r="C295" s="541"/>
      <c r="D295" s="295" t="s">
        <v>1409</v>
      </c>
      <c r="E295" s="295" t="s">
        <v>1523</v>
      </c>
      <c r="F295" s="296">
        <v>41</v>
      </c>
      <c r="G295" s="296"/>
      <c r="H295" s="296" t="s">
        <v>1536</v>
      </c>
      <c r="I295" s="295" t="s">
        <v>968</v>
      </c>
      <c r="J295" s="298"/>
      <c r="K295" s="298"/>
      <c r="L295" s="298"/>
      <c r="M295" s="299"/>
      <c r="N295" s="557"/>
      <c r="O295" s="559"/>
    </row>
    <row r="296" spans="1:15" ht="15.75" thickBot="1" x14ac:dyDescent="0.3">
      <c r="A296" s="573"/>
      <c r="B296" s="544"/>
      <c r="C296" s="541"/>
      <c r="D296" s="323" t="s">
        <v>1409</v>
      </c>
      <c r="E296" s="295" t="s">
        <v>1523</v>
      </c>
      <c r="F296" s="340" t="s">
        <v>1143</v>
      </c>
      <c r="G296" s="340"/>
      <c r="H296" s="340" t="s">
        <v>1537</v>
      </c>
      <c r="I296" s="323" t="s">
        <v>968</v>
      </c>
      <c r="J296" s="324" t="s">
        <v>1077</v>
      </c>
      <c r="K296" s="324"/>
      <c r="L296" s="324"/>
      <c r="M296" s="325"/>
      <c r="N296" s="557"/>
      <c r="O296" s="559"/>
    </row>
    <row r="297" spans="1:15" x14ac:dyDescent="0.25">
      <c r="A297" s="568" t="s">
        <v>1538</v>
      </c>
      <c r="B297" s="592" t="s">
        <v>1539</v>
      </c>
      <c r="C297" s="579" t="s">
        <v>964</v>
      </c>
      <c r="D297" s="351" t="s">
        <v>1540</v>
      </c>
      <c r="E297" s="351" t="s">
        <v>1410</v>
      </c>
      <c r="F297" s="352" t="s">
        <v>1541</v>
      </c>
      <c r="G297" s="353" t="s">
        <v>1542</v>
      </c>
      <c r="H297" s="291" t="s">
        <v>1543</v>
      </c>
      <c r="I297" s="290" t="s">
        <v>968</v>
      </c>
      <c r="J297" s="293" t="s">
        <v>969</v>
      </c>
      <c r="K297" s="293"/>
      <c r="L297" s="293"/>
      <c r="M297" s="294"/>
      <c r="N297" s="586" t="s">
        <v>1544</v>
      </c>
      <c r="O297" s="569" t="s">
        <v>1545</v>
      </c>
    </row>
    <row r="298" spans="1:15" x14ac:dyDescent="0.25">
      <c r="A298" s="568"/>
      <c r="B298" s="593"/>
      <c r="C298" s="580"/>
      <c r="D298" s="118" t="s">
        <v>1540</v>
      </c>
      <c r="E298" s="118" t="s">
        <v>1410</v>
      </c>
      <c r="F298" s="107" t="s">
        <v>1546</v>
      </c>
      <c r="G298" s="354" t="s">
        <v>1542</v>
      </c>
      <c r="H298" s="296" t="s">
        <v>1547</v>
      </c>
      <c r="I298" s="295" t="s">
        <v>968</v>
      </c>
      <c r="J298" s="298" t="s">
        <v>969</v>
      </c>
      <c r="K298" s="298"/>
      <c r="L298" s="298"/>
      <c r="M298" s="299"/>
      <c r="N298" s="586"/>
      <c r="O298" s="569"/>
    </row>
    <row r="299" spans="1:15" x14ac:dyDescent="0.25">
      <c r="A299" s="568"/>
      <c r="B299" s="594"/>
      <c r="C299" s="596"/>
      <c r="D299" s="118" t="s">
        <v>1540</v>
      </c>
      <c r="E299" s="118" t="s">
        <v>1410</v>
      </c>
      <c r="F299" s="107" t="s">
        <v>1548</v>
      </c>
      <c r="G299" s="296" t="s">
        <v>1542</v>
      </c>
      <c r="H299" s="296" t="s">
        <v>1549</v>
      </c>
      <c r="I299" s="295" t="s">
        <v>968</v>
      </c>
      <c r="J299" s="298" t="s">
        <v>969</v>
      </c>
      <c r="K299" s="324"/>
      <c r="L299" s="324"/>
      <c r="M299" s="325"/>
      <c r="N299" s="586"/>
      <c r="O299" s="569"/>
    </row>
    <row r="300" spans="1:15" ht="26.45" customHeight="1" x14ac:dyDescent="0.25">
      <c r="A300" s="568"/>
      <c r="B300" s="594"/>
      <c r="C300" s="596"/>
      <c r="D300" s="118" t="s">
        <v>1540</v>
      </c>
      <c r="E300" s="118" t="s">
        <v>1410</v>
      </c>
      <c r="F300" s="107" t="s">
        <v>1550</v>
      </c>
      <c r="G300" s="354"/>
      <c r="H300" s="296" t="s">
        <v>1551</v>
      </c>
      <c r="I300" s="295" t="s">
        <v>968</v>
      </c>
      <c r="J300" s="298" t="s">
        <v>969</v>
      </c>
      <c r="K300" s="324"/>
      <c r="L300" s="324"/>
      <c r="M300" s="325"/>
      <c r="N300" s="586"/>
      <c r="O300" s="569"/>
    </row>
    <row r="301" spans="1:15" ht="41.45" customHeight="1" x14ac:dyDescent="0.25">
      <c r="A301" s="568"/>
      <c r="B301" s="594"/>
      <c r="C301" s="596"/>
      <c r="D301" s="118" t="s">
        <v>1540</v>
      </c>
      <c r="E301" s="118" t="s">
        <v>1410</v>
      </c>
      <c r="F301" s="107" t="s">
        <v>1552</v>
      </c>
      <c r="G301" s="354"/>
      <c r="H301" s="296" t="s">
        <v>1553</v>
      </c>
      <c r="I301" s="295" t="s">
        <v>968</v>
      </c>
      <c r="J301" s="298" t="s">
        <v>998</v>
      </c>
      <c r="K301" s="324" t="s">
        <v>1443</v>
      </c>
      <c r="L301" s="298"/>
      <c r="M301" s="325"/>
      <c r="N301" s="586"/>
      <c r="O301" s="569"/>
    </row>
    <row r="302" spans="1:15" ht="60" customHeight="1" thickBot="1" x14ac:dyDescent="0.3">
      <c r="A302" s="568"/>
      <c r="B302" s="595"/>
      <c r="C302" s="581"/>
      <c r="D302" s="355" t="s">
        <v>1540</v>
      </c>
      <c r="E302" s="355" t="s">
        <v>1410</v>
      </c>
      <c r="F302" s="108" t="s">
        <v>1554</v>
      </c>
      <c r="G302" s="301"/>
      <c r="H302" s="301" t="s">
        <v>1555</v>
      </c>
      <c r="I302" s="300" t="s">
        <v>968</v>
      </c>
      <c r="J302" s="303" t="s">
        <v>969</v>
      </c>
      <c r="K302" s="303"/>
      <c r="L302" s="303"/>
      <c r="M302" s="304"/>
      <c r="N302" s="586"/>
      <c r="O302" s="569"/>
    </row>
    <row r="303" spans="1:15" ht="30" x14ac:dyDescent="0.25">
      <c r="A303" s="568"/>
      <c r="B303" s="543" t="s">
        <v>928</v>
      </c>
      <c r="C303" s="540" t="s">
        <v>964</v>
      </c>
      <c r="D303" s="356" t="s">
        <v>1540</v>
      </c>
      <c r="E303" s="356" t="s">
        <v>1556</v>
      </c>
      <c r="F303" s="112">
        <v>9.11</v>
      </c>
      <c r="G303" s="357" t="s">
        <v>1557</v>
      </c>
      <c r="H303" s="356" t="s">
        <v>1558</v>
      </c>
      <c r="I303" s="358" t="s">
        <v>834</v>
      </c>
      <c r="J303" s="293" t="s">
        <v>969</v>
      </c>
      <c r="K303" s="293"/>
      <c r="L303" s="293"/>
      <c r="M303" s="294"/>
      <c r="N303" s="586"/>
      <c r="O303" s="569"/>
    </row>
    <row r="304" spans="1:15" ht="15" customHeight="1" x14ac:dyDescent="0.25">
      <c r="A304" s="568"/>
      <c r="B304" s="544"/>
      <c r="C304" s="541"/>
      <c r="D304" s="118" t="s">
        <v>1540</v>
      </c>
      <c r="E304" s="118" t="s">
        <v>1556</v>
      </c>
      <c r="F304" s="107" t="s">
        <v>1559</v>
      </c>
      <c r="G304" s="107" t="s">
        <v>1557</v>
      </c>
      <c r="H304" s="107" t="s">
        <v>1560</v>
      </c>
      <c r="I304" s="359" t="s">
        <v>968</v>
      </c>
      <c r="J304" s="298" t="s">
        <v>969</v>
      </c>
      <c r="K304" s="298"/>
      <c r="L304" s="298"/>
      <c r="M304" s="299"/>
      <c r="N304" s="586"/>
      <c r="O304" s="569"/>
    </row>
    <row r="305" spans="1:15" ht="15" customHeight="1" x14ac:dyDescent="0.25">
      <c r="A305" s="568"/>
      <c r="B305" s="544"/>
      <c r="C305" s="541"/>
      <c r="D305" s="118" t="s">
        <v>1540</v>
      </c>
      <c r="E305" s="118" t="s">
        <v>1556</v>
      </c>
      <c r="F305" s="107" t="s">
        <v>1561</v>
      </c>
      <c r="G305" s="107" t="s">
        <v>1557</v>
      </c>
      <c r="H305" s="107" t="s">
        <v>1562</v>
      </c>
      <c r="I305" s="359" t="s">
        <v>968</v>
      </c>
      <c r="J305" s="298" t="s">
        <v>969</v>
      </c>
      <c r="K305" s="298"/>
      <c r="L305" s="298"/>
      <c r="M305" s="299"/>
      <c r="N305" s="586"/>
      <c r="O305" s="569"/>
    </row>
    <row r="306" spans="1:15" ht="15" customHeight="1" x14ac:dyDescent="0.25">
      <c r="A306" s="568"/>
      <c r="B306" s="544"/>
      <c r="C306" s="541"/>
      <c r="D306" s="118" t="s">
        <v>1540</v>
      </c>
      <c r="E306" s="118" t="s">
        <v>1556</v>
      </c>
      <c r="F306" s="107" t="s">
        <v>1563</v>
      </c>
      <c r="G306" s="107" t="s">
        <v>1557</v>
      </c>
      <c r="H306" s="107" t="s">
        <v>1564</v>
      </c>
      <c r="I306" s="359" t="s">
        <v>968</v>
      </c>
      <c r="J306" s="298" t="s">
        <v>969</v>
      </c>
      <c r="K306" s="298"/>
      <c r="L306" s="298"/>
      <c r="M306" s="299"/>
      <c r="N306" s="586"/>
      <c r="O306" s="569"/>
    </row>
    <row r="307" spans="1:15" ht="15" customHeight="1" x14ac:dyDescent="0.25">
      <c r="A307" s="568"/>
      <c r="B307" s="544"/>
      <c r="C307" s="541"/>
      <c r="D307" s="118" t="s">
        <v>1540</v>
      </c>
      <c r="E307" s="118" t="s">
        <v>1556</v>
      </c>
      <c r="F307" s="107" t="s">
        <v>1565</v>
      </c>
      <c r="G307" s="107" t="s">
        <v>1557</v>
      </c>
      <c r="H307" s="107" t="s">
        <v>1566</v>
      </c>
      <c r="I307" s="359" t="s">
        <v>968</v>
      </c>
      <c r="J307" s="298" t="s">
        <v>969</v>
      </c>
      <c r="K307" s="298"/>
      <c r="L307" s="298"/>
      <c r="M307" s="299"/>
      <c r="N307" s="586"/>
      <c r="O307" s="569"/>
    </row>
    <row r="308" spans="1:15" ht="15" customHeight="1" x14ac:dyDescent="0.25">
      <c r="A308" s="568"/>
      <c r="B308" s="544"/>
      <c r="C308" s="541"/>
      <c r="D308" s="118" t="s">
        <v>1540</v>
      </c>
      <c r="E308" s="118" t="s">
        <v>1556</v>
      </c>
      <c r="F308" s="107" t="s">
        <v>1567</v>
      </c>
      <c r="G308" s="107" t="s">
        <v>1557</v>
      </c>
      <c r="H308" s="107" t="s">
        <v>1568</v>
      </c>
      <c r="I308" s="359" t="s">
        <v>968</v>
      </c>
      <c r="J308" s="298" t="s">
        <v>969</v>
      </c>
      <c r="K308" s="298"/>
      <c r="L308" s="298"/>
      <c r="M308" s="299"/>
      <c r="N308" s="586"/>
      <c r="O308" s="569"/>
    </row>
    <row r="309" spans="1:15" ht="15" customHeight="1" x14ac:dyDescent="0.25">
      <c r="A309" s="568"/>
      <c r="B309" s="544"/>
      <c r="C309" s="541"/>
      <c r="D309" s="118" t="s">
        <v>1540</v>
      </c>
      <c r="E309" s="118" t="s">
        <v>1556</v>
      </c>
      <c r="F309" s="107" t="s">
        <v>1569</v>
      </c>
      <c r="G309" s="107" t="s">
        <v>1557</v>
      </c>
      <c r="H309" s="107" t="s">
        <v>1570</v>
      </c>
      <c r="I309" s="359" t="s">
        <v>968</v>
      </c>
      <c r="J309" s="298" t="s">
        <v>998</v>
      </c>
      <c r="K309" s="298" t="s">
        <v>1443</v>
      </c>
      <c r="L309" s="298"/>
      <c r="M309" s="299"/>
      <c r="N309" s="586"/>
      <c r="O309" s="569"/>
    </row>
    <row r="310" spans="1:15" ht="15" customHeight="1" x14ac:dyDescent="0.25">
      <c r="A310" s="568"/>
      <c r="B310" s="544"/>
      <c r="C310" s="541"/>
      <c r="D310" s="118" t="s">
        <v>1540</v>
      </c>
      <c r="E310" s="118" t="s">
        <v>1556</v>
      </c>
      <c r="F310" s="107">
        <v>13</v>
      </c>
      <c r="G310" s="107" t="s">
        <v>1557</v>
      </c>
      <c r="H310" s="360" t="s">
        <v>1571</v>
      </c>
      <c r="I310" s="359" t="s">
        <v>968</v>
      </c>
      <c r="J310" s="298" t="s">
        <v>998</v>
      </c>
      <c r="K310" s="298"/>
      <c r="L310" s="298"/>
      <c r="M310" s="299"/>
      <c r="N310" s="586"/>
      <c r="O310" s="569"/>
    </row>
    <row r="311" spans="1:15" x14ac:dyDescent="0.25">
      <c r="A311" s="568"/>
      <c r="B311" s="544"/>
      <c r="C311" s="541"/>
      <c r="D311" s="118" t="s">
        <v>1540</v>
      </c>
      <c r="E311" s="118" t="s">
        <v>1556</v>
      </c>
      <c r="F311" s="107">
        <v>13</v>
      </c>
      <c r="G311" s="107"/>
      <c r="H311" s="107" t="s">
        <v>1572</v>
      </c>
      <c r="I311" s="359" t="s">
        <v>968</v>
      </c>
      <c r="J311" s="298" t="s">
        <v>998</v>
      </c>
      <c r="K311" s="298"/>
      <c r="L311" s="298"/>
      <c r="M311" s="299"/>
      <c r="N311" s="586"/>
      <c r="O311" s="569"/>
    </row>
    <row r="312" spans="1:15" x14ac:dyDescent="0.25">
      <c r="A312" s="568"/>
      <c r="B312" s="544"/>
      <c r="C312" s="541"/>
      <c r="D312" s="118" t="s">
        <v>1540</v>
      </c>
      <c r="E312" s="118" t="s">
        <v>1556</v>
      </c>
      <c r="F312" s="107">
        <v>14</v>
      </c>
      <c r="G312" s="107"/>
      <c r="H312" s="107" t="s">
        <v>1573</v>
      </c>
      <c r="I312" s="359" t="s">
        <v>1003</v>
      </c>
      <c r="J312" s="298" t="s">
        <v>998</v>
      </c>
      <c r="K312" s="298" t="s">
        <v>1443</v>
      </c>
      <c r="L312" s="298"/>
      <c r="M312" s="299"/>
      <c r="N312" s="586"/>
      <c r="O312" s="569"/>
    </row>
    <row r="313" spans="1:15" x14ac:dyDescent="0.25">
      <c r="A313" s="568"/>
      <c r="B313" s="544"/>
      <c r="C313" s="541"/>
      <c r="D313" s="118" t="s">
        <v>1540</v>
      </c>
      <c r="E313" s="118" t="s">
        <v>1556</v>
      </c>
      <c r="F313" s="107" t="s">
        <v>1574</v>
      </c>
      <c r="G313" s="107"/>
      <c r="H313" s="107" t="s">
        <v>1575</v>
      </c>
      <c r="I313" s="359" t="s">
        <v>1003</v>
      </c>
      <c r="J313" s="298" t="s">
        <v>1077</v>
      </c>
      <c r="K313" s="298"/>
      <c r="L313" s="298"/>
      <c r="M313" s="299"/>
      <c r="N313" s="586"/>
      <c r="O313" s="569"/>
    </row>
    <row r="314" spans="1:15" x14ac:dyDescent="0.25">
      <c r="A314" s="568"/>
      <c r="B314" s="544"/>
      <c r="C314" s="541"/>
      <c r="D314" s="118" t="s">
        <v>1540</v>
      </c>
      <c r="E314" s="118" t="s">
        <v>1556</v>
      </c>
      <c r="F314" s="107" t="s">
        <v>1576</v>
      </c>
      <c r="G314" s="107"/>
      <c r="H314" s="107" t="s">
        <v>1577</v>
      </c>
      <c r="I314" s="359" t="s">
        <v>1003</v>
      </c>
      <c r="J314" s="298" t="s">
        <v>1077</v>
      </c>
      <c r="K314" s="298"/>
      <c r="L314" s="298"/>
      <c r="M314" s="299"/>
      <c r="N314" s="586"/>
      <c r="O314" s="569"/>
    </row>
    <row r="315" spans="1:15" x14ac:dyDescent="0.25">
      <c r="A315" s="568"/>
      <c r="B315" s="544"/>
      <c r="C315" s="541"/>
      <c r="D315" s="118" t="s">
        <v>1540</v>
      </c>
      <c r="E315" s="118" t="s">
        <v>1556</v>
      </c>
      <c r="F315" s="107" t="s">
        <v>1578</v>
      </c>
      <c r="G315" s="107"/>
      <c r="H315" s="107" t="s">
        <v>1579</v>
      </c>
      <c r="I315" s="359" t="s">
        <v>1003</v>
      </c>
      <c r="J315" s="298" t="s">
        <v>1077</v>
      </c>
      <c r="K315" s="298"/>
      <c r="L315" s="298"/>
      <c r="M315" s="299"/>
      <c r="N315" s="586"/>
      <c r="O315" s="569"/>
    </row>
    <row r="316" spans="1:15" ht="15.75" thickBot="1" x14ac:dyDescent="0.3">
      <c r="A316" s="568"/>
      <c r="B316" s="545"/>
      <c r="C316" s="542"/>
      <c r="D316" s="303" t="s">
        <v>833</v>
      </c>
      <c r="E316" s="303"/>
      <c r="F316" s="348">
        <v>62</v>
      </c>
      <c r="G316" s="303"/>
      <c r="H316" s="333" t="s">
        <v>1093</v>
      </c>
      <c r="I316" s="300"/>
      <c r="J316" s="303"/>
      <c r="K316" s="303"/>
      <c r="L316" s="303"/>
      <c r="M316" s="304"/>
      <c r="N316" s="586"/>
      <c r="O316" s="569"/>
    </row>
    <row r="317" spans="1:15" x14ac:dyDescent="0.25">
      <c r="A317" s="568"/>
      <c r="B317" s="543" t="s">
        <v>929</v>
      </c>
      <c r="C317" s="587" t="s">
        <v>964</v>
      </c>
      <c r="D317" s="293" t="s">
        <v>1540</v>
      </c>
      <c r="E317" s="293" t="s">
        <v>1580</v>
      </c>
      <c r="F317" s="326">
        <v>17</v>
      </c>
      <c r="G317" s="326" t="s">
        <v>1581</v>
      </c>
      <c r="H317" s="361" t="s">
        <v>1582</v>
      </c>
      <c r="I317" s="327" t="s">
        <v>842</v>
      </c>
      <c r="J317" s="293" t="s">
        <v>969</v>
      </c>
      <c r="K317" s="293"/>
      <c r="L317" s="293"/>
      <c r="M317" s="294"/>
      <c r="N317" s="586"/>
      <c r="O317" s="569"/>
    </row>
    <row r="318" spans="1:15" ht="15" customHeight="1" x14ac:dyDescent="0.25">
      <c r="A318" s="568"/>
      <c r="B318" s="544"/>
      <c r="C318" s="588"/>
      <c r="D318" s="118" t="s">
        <v>1540</v>
      </c>
      <c r="E318" s="118" t="s">
        <v>1580</v>
      </c>
      <c r="F318" s="107">
        <v>18</v>
      </c>
      <c r="G318" s="362" t="s">
        <v>1581</v>
      </c>
      <c r="H318" s="360" t="s">
        <v>1583</v>
      </c>
      <c r="I318" s="359" t="s">
        <v>1003</v>
      </c>
      <c r="J318" s="298" t="s">
        <v>1077</v>
      </c>
      <c r="K318" s="298"/>
      <c r="L318" s="298"/>
      <c r="M318" s="299"/>
      <c r="N318" s="586"/>
      <c r="O318" s="569"/>
    </row>
    <row r="319" spans="1:15" x14ac:dyDescent="0.25">
      <c r="A319" s="568"/>
      <c r="B319" s="544"/>
      <c r="C319" s="588"/>
      <c r="D319" s="118" t="s">
        <v>1540</v>
      </c>
      <c r="E319" s="118" t="s">
        <v>1580</v>
      </c>
      <c r="F319" s="107" t="s">
        <v>1584</v>
      </c>
      <c r="G319" s="362" t="s">
        <v>1581</v>
      </c>
      <c r="H319" s="107" t="s">
        <v>1585</v>
      </c>
      <c r="I319" s="359" t="s">
        <v>968</v>
      </c>
      <c r="J319" s="298" t="s">
        <v>1077</v>
      </c>
      <c r="K319" s="298"/>
      <c r="L319" s="298"/>
      <c r="M319" s="299"/>
      <c r="N319" s="586"/>
      <c r="O319" s="569"/>
    </row>
    <row r="320" spans="1:15" ht="15" customHeight="1" x14ac:dyDescent="0.25">
      <c r="A320" s="568"/>
      <c r="B320" s="544"/>
      <c r="C320" s="588"/>
      <c r="D320" s="118" t="s">
        <v>1540</v>
      </c>
      <c r="E320" s="118" t="s">
        <v>1580</v>
      </c>
      <c r="F320" s="107">
        <v>19</v>
      </c>
      <c r="G320" s="362" t="s">
        <v>1581</v>
      </c>
      <c r="H320" s="107" t="s">
        <v>1586</v>
      </c>
      <c r="I320" s="359" t="s">
        <v>968</v>
      </c>
      <c r="J320" s="298" t="s">
        <v>969</v>
      </c>
      <c r="K320" s="298"/>
      <c r="L320" s="298"/>
      <c r="M320" s="299"/>
      <c r="N320" s="586"/>
      <c r="O320" s="569"/>
    </row>
    <row r="321" spans="1:15" ht="15.75" thickBot="1" x14ac:dyDescent="0.3">
      <c r="A321" s="568"/>
      <c r="B321" s="545"/>
      <c r="C321" s="589"/>
      <c r="D321" s="303" t="s">
        <v>833</v>
      </c>
      <c r="E321" s="303"/>
      <c r="F321" s="348">
        <v>62</v>
      </c>
      <c r="G321" s="303"/>
      <c r="H321" s="348" t="s">
        <v>1093</v>
      </c>
      <c r="I321" s="363"/>
      <c r="J321" s="303"/>
      <c r="K321" s="303"/>
      <c r="L321" s="303"/>
      <c r="M321" s="304"/>
      <c r="N321" s="586"/>
      <c r="O321" s="569"/>
    </row>
    <row r="322" spans="1:15" x14ac:dyDescent="0.25">
      <c r="A322" s="568"/>
      <c r="B322" s="543" t="s">
        <v>930</v>
      </c>
      <c r="C322" s="540" t="s">
        <v>964</v>
      </c>
      <c r="D322" s="293" t="s">
        <v>1540</v>
      </c>
      <c r="E322" s="293" t="s">
        <v>1587</v>
      </c>
      <c r="F322" s="326">
        <v>22</v>
      </c>
      <c r="G322" s="293"/>
      <c r="H322" s="326" t="s">
        <v>1095</v>
      </c>
      <c r="I322" s="327" t="s">
        <v>867</v>
      </c>
      <c r="J322" s="293"/>
      <c r="K322" s="293"/>
      <c r="L322" s="293"/>
      <c r="M322" s="294"/>
      <c r="N322" s="586"/>
      <c r="O322" s="569"/>
    </row>
    <row r="323" spans="1:15" x14ac:dyDescent="0.25">
      <c r="A323" s="568"/>
      <c r="B323" s="544"/>
      <c r="C323" s="541"/>
      <c r="D323" s="118" t="s">
        <v>1540</v>
      </c>
      <c r="E323" s="118" t="s">
        <v>1587</v>
      </c>
      <c r="F323" s="107" t="s">
        <v>1441</v>
      </c>
      <c r="G323" s="107"/>
      <c r="H323" s="107" t="s">
        <v>1588</v>
      </c>
      <c r="I323" s="359" t="s">
        <v>968</v>
      </c>
      <c r="J323" s="298" t="s">
        <v>969</v>
      </c>
      <c r="K323" s="298"/>
      <c r="L323" s="298"/>
      <c r="M323" s="299"/>
      <c r="N323" s="586"/>
      <c r="O323" s="569"/>
    </row>
    <row r="324" spans="1:15" x14ac:dyDescent="0.25">
      <c r="A324" s="568"/>
      <c r="B324" s="544"/>
      <c r="C324" s="541"/>
      <c r="D324" s="118" t="s">
        <v>1540</v>
      </c>
      <c r="E324" s="118" t="s">
        <v>1587</v>
      </c>
      <c r="F324" s="107" t="s">
        <v>1444</v>
      </c>
      <c r="G324" s="107"/>
      <c r="H324" s="107" t="s">
        <v>1589</v>
      </c>
      <c r="I324" s="359" t="s">
        <v>968</v>
      </c>
      <c r="J324" s="298" t="s">
        <v>998</v>
      </c>
      <c r="K324" s="298" t="s">
        <v>1443</v>
      </c>
      <c r="L324" s="298"/>
      <c r="M324" s="299"/>
      <c r="N324" s="586"/>
      <c r="O324" s="569"/>
    </row>
    <row r="325" spans="1:15" x14ac:dyDescent="0.25">
      <c r="A325" s="568"/>
      <c r="B325" s="544"/>
      <c r="C325" s="541"/>
      <c r="D325" s="118" t="s">
        <v>1540</v>
      </c>
      <c r="E325" s="118" t="s">
        <v>1587</v>
      </c>
      <c r="F325" s="107" t="s">
        <v>1446</v>
      </c>
      <c r="G325" s="107"/>
      <c r="H325" s="107" t="s">
        <v>1590</v>
      </c>
      <c r="I325" s="359" t="s">
        <v>968</v>
      </c>
      <c r="J325" s="298" t="s">
        <v>998</v>
      </c>
      <c r="K325" s="298" t="s">
        <v>1443</v>
      </c>
      <c r="L325" s="298"/>
      <c r="M325" s="299"/>
      <c r="N325" s="586"/>
      <c r="O325" s="569"/>
    </row>
    <row r="326" spans="1:15" x14ac:dyDescent="0.25">
      <c r="A326" s="568"/>
      <c r="B326" s="544"/>
      <c r="C326" s="541"/>
      <c r="D326" s="118" t="s">
        <v>1540</v>
      </c>
      <c r="E326" s="118" t="s">
        <v>1587</v>
      </c>
      <c r="F326" s="107">
        <v>24</v>
      </c>
      <c r="G326" s="362" t="s">
        <v>1091</v>
      </c>
      <c r="H326" s="360" t="s">
        <v>1591</v>
      </c>
      <c r="I326" s="359" t="s">
        <v>1003</v>
      </c>
      <c r="J326" s="298" t="s">
        <v>969</v>
      </c>
      <c r="K326" s="298"/>
      <c r="L326" s="298"/>
      <c r="M326" s="299"/>
      <c r="N326" s="586"/>
      <c r="O326" s="569"/>
    </row>
    <row r="327" spans="1:15" x14ac:dyDescent="0.25">
      <c r="A327" s="568"/>
      <c r="B327" s="544"/>
      <c r="C327" s="541"/>
      <c r="D327" s="118" t="s">
        <v>1540</v>
      </c>
      <c r="E327" s="118" t="s">
        <v>1587</v>
      </c>
      <c r="F327" s="107" t="s">
        <v>1452</v>
      </c>
      <c r="G327" s="362" t="s">
        <v>1091</v>
      </c>
      <c r="H327" s="107" t="s">
        <v>1592</v>
      </c>
      <c r="I327" s="359" t="s">
        <v>968</v>
      </c>
      <c r="J327" s="298" t="s">
        <v>1077</v>
      </c>
      <c r="K327" s="298"/>
      <c r="L327" s="298"/>
      <c r="M327" s="299"/>
      <c r="N327" s="586"/>
      <c r="O327" s="569"/>
    </row>
    <row r="328" spans="1:15" x14ac:dyDescent="0.25">
      <c r="A328" s="568"/>
      <c r="B328" s="544"/>
      <c r="C328" s="541"/>
      <c r="D328" s="118" t="s">
        <v>1540</v>
      </c>
      <c r="E328" s="118" t="s">
        <v>1587</v>
      </c>
      <c r="F328" s="107" t="s">
        <v>1454</v>
      </c>
      <c r="G328" s="362" t="s">
        <v>1091</v>
      </c>
      <c r="H328" s="107" t="s">
        <v>1593</v>
      </c>
      <c r="I328" s="359" t="s">
        <v>968</v>
      </c>
      <c r="J328" s="298" t="s">
        <v>1077</v>
      </c>
      <c r="K328" s="298"/>
      <c r="L328" s="298"/>
      <c r="M328" s="299"/>
      <c r="N328" s="586"/>
      <c r="O328" s="569"/>
    </row>
    <row r="329" spans="1:15" x14ac:dyDescent="0.25">
      <c r="A329" s="568"/>
      <c r="B329" s="544"/>
      <c r="C329" s="541"/>
      <c r="D329" s="118" t="s">
        <v>1540</v>
      </c>
      <c r="E329" s="118" t="s">
        <v>1587</v>
      </c>
      <c r="F329" s="107" t="s">
        <v>1456</v>
      </c>
      <c r="G329" s="362" t="s">
        <v>1091</v>
      </c>
      <c r="H329" s="107" t="s">
        <v>1594</v>
      </c>
      <c r="I329" s="359" t="s">
        <v>968</v>
      </c>
      <c r="J329" s="298" t="s">
        <v>1077</v>
      </c>
      <c r="K329" s="298"/>
      <c r="L329" s="298"/>
      <c r="M329" s="299"/>
      <c r="N329" s="586"/>
      <c r="O329" s="569"/>
    </row>
    <row r="330" spans="1:15" x14ac:dyDescent="0.25">
      <c r="A330" s="568"/>
      <c r="B330" s="544"/>
      <c r="C330" s="541"/>
      <c r="D330" s="118" t="s">
        <v>1540</v>
      </c>
      <c r="E330" s="118" t="s">
        <v>1587</v>
      </c>
      <c r="F330" s="107">
        <v>25</v>
      </c>
      <c r="G330" s="107"/>
      <c r="H330" s="107" t="s">
        <v>1595</v>
      </c>
      <c r="I330" s="359" t="s">
        <v>1003</v>
      </c>
      <c r="J330" s="298" t="s">
        <v>969</v>
      </c>
      <c r="K330" s="298"/>
      <c r="L330" s="298"/>
      <c r="M330" s="299"/>
      <c r="N330" s="586"/>
      <c r="O330" s="569"/>
    </row>
    <row r="331" spans="1:15" x14ac:dyDescent="0.25">
      <c r="A331" s="568"/>
      <c r="B331" s="544"/>
      <c r="C331" s="541"/>
      <c r="D331" s="118" t="s">
        <v>1540</v>
      </c>
      <c r="E331" s="118" t="s">
        <v>1587</v>
      </c>
      <c r="F331" s="107" t="s">
        <v>1596</v>
      </c>
      <c r="G331" s="107" t="s">
        <v>1597</v>
      </c>
      <c r="H331" s="107" t="s">
        <v>1598</v>
      </c>
      <c r="I331" s="359" t="s">
        <v>1003</v>
      </c>
      <c r="J331" s="298" t="s">
        <v>998</v>
      </c>
      <c r="K331" s="298" t="s">
        <v>1443</v>
      </c>
      <c r="L331" s="298"/>
      <c r="M331" s="299"/>
      <c r="N331" s="586"/>
      <c r="O331" s="569"/>
    </row>
    <row r="332" spans="1:15" x14ac:dyDescent="0.25">
      <c r="A332" s="568"/>
      <c r="B332" s="544"/>
      <c r="C332" s="541"/>
      <c r="D332" s="118" t="s">
        <v>1540</v>
      </c>
      <c r="E332" s="118" t="s">
        <v>1587</v>
      </c>
      <c r="F332" s="107" t="s">
        <v>1599</v>
      </c>
      <c r="G332" s="107" t="s">
        <v>1600</v>
      </c>
      <c r="H332" s="107" t="s">
        <v>1601</v>
      </c>
      <c r="I332" s="359" t="s">
        <v>1003</v>
      </c>
      <c r="J332" s="298" t="s">
        <v>1077</v>
      </c>
      <c r="K332" s="298"/>
      <c r="L332" s="298"/>
      <c r="M332" s="299"/>
      <c r="N332" s="586"/>
      <c r="O332" s="569"/>
    </row>
    <row r="333" spans="1:15" ht="15.75" thickBot="1" x14ac:dyDescent="0.3">
      <c r="A333" s="568"/>
      <c r="B333" s="545"/>
      <c r="C333" s="542"/>
      <c r="D333" s="348" t="s">
        <v>833</v>
      </c>
      <c r="E333" s="348"/>
      <c r="F333" s="348">
        <v>81</v>
      </c>
      <c r="G333" s="348"/>
      <c r="H333" s="333" t="s">
        <v>1464</v>
      </c>
      <c r="I333" s="363"/>
      <c r="J333" s="303"/>
      <c r="K333" s="303"/>
      <c r="L333" s="303"/>
      <c r="M333" s="304"/>
      <c r="N333" s="586"/>
      <c r="O333" s="569"/>
    </row>
    <row r="334" spans="1:15" ht="15.75" thickBot="1" x14ac:dyDescent="0.3">
      <c r="A334" s="568"/>
      <c r="B334" s="544" t="s">
        <v>931</v>
      </c>
      <c r="C334" s="582" t="s">
        <v>747</v>
      </c>
      <c r="D334" s="364" t="s">
        <v>1540</v>
      </c>
      <c r="E334" s="364" t="s">
        <v>1602</v>
      </c>
      <c r="F334" s="115" t="s">
        <v>1466</v>
      </c>
      <c r="G334" s="115"/>
      <c r="H334" s="115" t="s">
        <v>1603</v>
      </c>
      <c r="I334" s="365" t="s">
        <v>1604</v>
      </c>
      <c r="J334" s="345" t="s">
        <v>998</v>
      </c>
      <c r="K334" s="345" t="s">
        <v>1443</v>
      </c>
      <c r="L334" s="293"/>
      <c r="M334" s="366"/>
      <c r="N334" s="586"/>
      <c r="O334" s="569"/>
    </row>
    <row r="335" spans="1:15" ht="15.75" thickBot="1" x14ac:dyDescent="0.3">
      <c r="A335" s="568"/>
      <c r="B335" s="544"/>
      <c r="C335" s="583"/>
      <c r="D335" s="118" t="s">
        <v>1540</v>
      </c>
      <c r="E335" s="118" t="s">
        <v>1602</v>
      </c>
      <c r="F335" s="107" t="s">
        <v>1473</v>
      </c>
      <c r="G335" s="107" t="s">
        <v>1605</v>
      </c>
      <c r="H335" s="360" t="s">
        <v>1606</v>
      </c>
      <c r="I335" s="359" t="s">
        <v>1604</v>
      </c>
      <c r="J335" s="293" t="s">
        <v>998</v>
      </c>
      <c r="K335" s="293" t="s">
        <v>1443</v>
      </c>
      <c r="L335" s="298"/>
      <c r="M335" s="299"/>
      <c r="N335" s="586"/>
      <c r="O335" s="569"/>
    </row>
    <row r="336" spans="1:15" ht="15.75" thickBot="1" x14ac:dyDescent="0.3">
      <c r="A336" s="568"/>
      <c r="B336" s="544"/>
      <c r="C336" s="583"/>
      <c r="D336" s="118" t="s">
        <v>1540</v>
      </c>
      <c r="E336" s="118" t="s">
        <v>1602</v>
      </c>
      <c r="F336" s="107" t="s">
        <v>1607</v>
      </c>
      <c r="G336" s="107"/>
      <c r="H336" s="107" t="s">
        <v>1608</v>
      </c>
      <c r="I336" s="359" t="s">
        <v>1604</v>
      </c>
      <c r="J336" s="293" t="s">
        <v>998</v>
      </c>
      <c r="K336" s="293" t="s">
        <v>1443</v>
      </c>
      <c r="L336" s="298"/>
      <c r="M336" s="299"/>
      <c r="N336" s="586"/>
      <c r="O336" s="569"/>
    </row>
    <row r="337" spans="1:15" ht="15.75" thickBot="1" x14ac:dyDescent="0.3">
      <c r="A337" s="568"/>
      <c r="B337" s="544"/>
      <c r="C337" s="583"/>
      <c r="D337" s="118" t="s">
        <v>1540</v>
      </c>
      <c r="E337" s="118" t="s">
        <v>1602</v>
      </c>
      <c r="F337" s="107" t="s">
        <v>1609</v>
      </c>
      <c r="G337" s="107"/>
      <c r="H337" s="107" t="s">
        <v>1610</v>
      </c>
      <c r="I337" s="359" t="s">
        <v>1604</v>
      </c>
      <c r="J337" s="293" t="s">
        <v>998</v>
      </c>
      <c r="K337" s="293" t="s">
        <v>1443</v>
      </c>
      <c r="L337" s="298"/>
      <c r="M337" s="299"/>
      <c r="N337" s="586"/>
      <c r="O337" s="569"/>
    </row>
    <row r="338" spans="1:15" ht="15.75" thickBot="1" x14ac:dyDescent="0.3">
      <c r="A338" s="568"/>
      <c r="B338" s="544"/>
      <c r="C338" s="583"/>
      <c r="D338" s="118" t="s">
        <v>1540</v>
      </c>
      <c r="E338" s="118" t="s">
        <v>1602</v>
      </c>
      <c r="F338" s="107" t="s">
        <v>1609</v>
      </c>
      <c r="G338" s="107"/>
      <c r="H338" s="107" t="s">
        <v>1611</v>
      </c>
      <c r="I338" s="359" t="s">
        <v>1604</v>
      </c>
      <c r="J338" s="293" t="s">
        <v>998</v>
      </c>
      <c r="K338" s="293" t="s">
        <v>1443</v>
      </c>
      <c r="L338" s="298"/>
      <c r="M338" s="299"/>
      <c r="N338" s="586"/>
      <c r="O338" s="569"/>
    </row>
    <row r="339" spans="1:15" ht="15.75" thickBot="1" x14ac:dyDescent="0.3">
      <c r="A339" s="568"/>
      <c r="B339" s="544"/>
      <c r="C339" s="583"/>
      <c r="D339" s="118" t="s">
        <v>1540</v>
      </c>
      <c r="E339" s="118" t="s">
        <v>1602</v>
      </c>
      <c r="F339" s="107" t="s">
        <v>1612</v>
      </c>
      <c r="G339" s="362" t="s">
        <v>1613</v>
      </c>
      <c r="H339" s="360" t="s">
        <v>1614</v>
      </c>
      <c r="I339" s="359" t="s">
        <v>968</v>
      </c>
      <c r="J339" s="293" t="s">
        <v>998</v>
      </c>
      <c r="K339" s="293" t="s">
        <v>1443</v>
      </c>
      <c r="L339" s="298"/>
      <c r="M339" s="299"/>
      <c r="N339" s="586"/>
      <c r="O339" s="569"/>
    </row>
    <row r="340" spans="1:15" ht="15.75" thickBot="1" x14ac:dyDescent="0.3">
      <c r="A340" s="568"/>
      <c r="B340" s="544"/>
      <c r="C340" s="583"/>
      <c r="D340" s="118" t="s">
        <v>1540</v>
      </c>
      <c r="E340" s="118" t="s">
        <v>1602</v>
      </c>
      <c r="F340" s="107">
        <v>29</v>
      </c>
      <c r="G340" s="107"/>
      <c r="H340" s="107" t="s">
        <v>1615</v>
      </c>
      <c r="I340" s="359" t="s">
        <v>1240</v>
      </c>
      <c r="J340" s="293" t="s">
        <v>998</v>
      </c>
      <c r="K340" s="293" t="s">
        <v>1443</v>
      </c>
      <c r="L340" s="298"/>
      <c r="M340" s="299"/>
      <c r="N340" s="586"/>
      <c r="O340" s="569"/>
    </row>
    <row r="341" spans="1:15" ht="15.75" thickBot="1" x14ac:dyDescent="0.3">
      <c r="A341" s="568"/>
      <c r="B341" s="544"/>
      <c r="C341" s="583"/>
      <c r="D341" s="118" t="s">
        <v>1540</v>
      </c>
      <c r="E341" s="118" t="s">
        <v>1602</v>
      </c>
      <c r="F341" s="107" t="s">
        <v>1616</v>
      </c>
      <c r="G341" s="107"/>
      <c r="H341" s="107" t="s">
        <v>1617</v>
      </c>
      <c r="I341" s="359" t="s">
        <v>1618</v>
      </c>
      <c r="J341" s="293" t="s">
        <v>998</v>
      </c>
      <c r="K341" s="293" t="s">
        <v>1443</v>
      </c>
      <c r="L341" s="298"/>
      <c r="M341" s="299"/>
      <c r="N341" s="586"/>
      <c r="O341" s="569"/>
    </row>
    <row r="342" spans="1:15" ht="15.75" thickBot="1" x14ac:dyDescent="0.3">
      <c r="A342" s="568"/>
      <c r="B342" s="544"/>
      <c r="C342" s="583"/>
      <c r="D342" s="118" t="s">
        <v>1540</v>
      </c>
      <c r="E342" s="118" t="s">
        <v>1602</v>
      </c>
      <c r="F342" s="107" t="s">
        <v>1525</v>
      </c>
      <c r="G342" s="107"/>
      <c r="H342" s="107" t="s">
        <v>1619</v>
      </c>
      <c r="I342" s="359" t="s">
        <v>1240</v>
      </c>
      <c r="J342" s="293" t="s">
        <v>998</v>
      </c>
      <c r="K342" s="293" t="s">
        <v>1443</v>
      </c>
      <c r="L342" s="298"/>
      <c r="M342" s="299"/>
      <c r="N342" s="586"/>
      <c r="O342" s="569"/>
    </row>
    <row r="343" spans="1:15" ht="15.75" thickBot="1" x14ac:dyDescent="0.3">
      <c r="A343" s="568"/>
      <c r="B343" s="544"/>
      <c r="C343" s="583"/>
      <c r="D343" s="118" t="s">
        <v>1540</v>
      </c>
      <c r="E343" s="118" t="s">
        <v>1602</v>
      </c>
      <c r="F343" s="107" t="s">
        <v>1620</v>
      </c>
      <c r="G343" s="107"/>
      <c r="H343" s="107" t="s">
        <v>1621</v>
      </c>
      <c r="I343" s="359" t="s">
        <v>1604</v>
      </c>
      <c r="J343" s="293" t="s">
        <v>998</v>
      </c>
      <c r="K343" s="293" t="s">
        <v>1443</v>
      </c>
      <c r="L343" s="345"/>
      <c r="M343" s="299"/>
      <c r="N343" s="586"/>
      <c r="O343" s="569"/>
    </row>
    <row r="344" spans="1:15" ht="15.75" thickBot="1" x14ac:dyDescent="0.3">
      <c r="A344" s="568"/>
      <c r="B344" s="545"/>
      <c r="C344" s="583"/>
      <c r="D344" s="355" t="s">
        <v>1540</v>
      </c>
      <c r="E344" s="355" t="s">
        <v>1602</v>
      </c>
      <c r="F344" s="108" t="s">
        <v>1620</v>
      </c>
      <c r="G344" s="108"/>
      <c r="H344" s="108" t="s">
        <v>1622</v>
      </c>
      <c r="I344" s="363" t="s">
        <v>1604</v>
      </c>
      <c r="J344" s="293" t="s">
        <v>998</v>
      </c>
      <c r="K344" s="293" t="s">
        <v>1443</v>
      </c>
      <c r="L344" s="303"/>
      <c r="M344" s="304"/>
      <c r="N344" s="586"/>
      <c r="O344" s="569"/>
    </row>
    <row r="345" spans="1:15" x14ac:dyDescent="0.25">
      <c r="A345" s="568"/>
      <c r="B345" s="543" t="s">
        <v>932</v>
      </c>
      <c r="C345" s="540" t="s">
        <v>964</v>
      </c>
      <c r="D345" s="351" t="s">
        <v>1540</v>
      </c>
      <c r="E345" s="351" t="s">
        <v>1623</v>
      </c>
      <c r="F345" s="357" t="s">
        <v>1624</v>
      </c>
      <c r="G345" s="367" t="s">
        <v>1148</v>
      </c>
      <c r="H345" s="357" t="s">
        <v>1625</v>
      </c>
      <c r="I345" s="350" t="s">
        <v>856</v>
      </c>
      <c r="J345" s="293" t="s">
        <v>969</v>
      </c>
      <c r="K345" s="293"/>
      <c r="L345" s="293"/>
      <c r="M345" s="294"/>
      <c r="N345" s="586"/>
      <c r="O345" s="569"/>
    </row>
    <row r="346" spans="1:15" x14ac:dyDescent="0.25">
      <c r="A346" s="568"/>
      <c r="B346" s="544"/>
      <c r="C346" s="541"/>
      <c r="D346" s="118" t="s">
        <v>1540</v>
      </c>
      <c r="E346" s="118" t="s">
        <v>1623</v>
      </c>
      <c r="F346" s="107" t="s">
        <v>1624</v>
      </c>
      <c r="G346" s="107"/>
      <c r="H346" s="107" t="s">
        <v>1626</v>
      </c>
      <c r="I346" s="359" t="s">
        <v>968</v>
      </c>
      <c r="J346" s="298" t="s">
        <v>969</v>
      </c>
      <c r="K346" s="298"/>
      <c r="L346" s="298"/>
      <c r="M346" s="299"/>
      <c r="N346" s="586"/>
      <c r="O346" s="569"/>
    </row>
    <row r="347" spans="1:15" x14ac:dyDescent="0.25">
      <c r="A347" s="568"/>
      <c r="B347" s="544"/>
      <c r="C347" s="541"/>
      <c r="D347" s="118" t="s">
        <v>1540</v>
      </c>
      <c r="E347" s="118" t="s">
        <v>1623</v>
      </c>
      <c r="F347" s="107" t="s">
        <v>1627</v>
      </c>
      <c r="G347" s="107"/>
      <c r="H347" s="107" t="s">
        <v>1628</v>
      </c>
      <c r="I347" s="359" t="s">
        <v>968</v>
      </c>
      <c r="J347" s="298" t="s">
        <v>969</v>
      </c>
      <c r="K347" s="298"/>
      <c r="L347" s="298"/>
      <c r="M347" s="299"/>
      <c r="N347" s="586"/>
      <c r="O347" s="569"/>
    </row>
    <row r="348" spans="1:15" x14ac:dyDescent="0.25">
      <c r="A348" s="568"/>
      <c r="B348" s="544"/>
      <c r="C348" s="541"/>
      <c r="D348" s="118" t="s">
        <v>1540</v>
      </c>
      <c r="E348" s="118" t="s">
        <v>1623</v>
      </c>
      <c r="F348" s="107" t="s">
        <v>1629</v>
      </c>
      <c r="G348" s="107"/>
      <c r="H348" s="107" t="s">
        <v>1630</v>
      </c>
      <c r="I348" s="359" t="s">
        <v>968</v>
      </c>
      <c r="J348" s="298" t="s">
        <v>969</v>
      </c>
      <c r="K348" s="298"/>
      <c r="L348" s="298"/>
      <c r="M348" s="299"/>
      <c r="N348" s="586"/>
      <c r="O348" s="569"/>
    </row>
    <row r="349" spans="1:15" x14ac:dyDescent="0.25">
      <c r="A349" s="568"/>
      <c r="B349" s="544"/>
      <c r="C349" s="541"/>
      <c r="D349" s="118" t="s">
        <v>1540</v>
      </c>
      <c r="E349" s="118" t="s">
        <v>1623</v>
      </c>
      <c r="F349" s="107" t="s">
        <v>1143</v>
      </c>
      <c r="G349" s="107"/>
      <c r="H349" s="107" t="s">
        <v>1631</v>
      </c>
      <c r="I349" s="359" t="s">
        <v>968</v>
      </c>
      <c r="J349" s="298" t="s">
        <v>1077</v>
      </c>
      <c r="K349" s="298"/>
      <c r="L349" s="298"/>
      <c r="M349" s="299"/>
      <c r="N349" s="586"/>
      <c r="O349" s="569"/>
    </row>
    <row r="350" spans="1:15" ht="37.9" customHeight="1" thickBot="1" x14ac:dyDescent="0.3">
      <c r="A350" s="568"/>
      <c r="B350" s="545"/>
      <c r="C350" s="542"/>
      <c r="D350" s="355" t="s">
        <v>1540</v>
      </c>
      <c r="E350" s="355" t="s">
        <v>1623</v>
      </c>
      <c r="F350" s="108" t="s">
        <v>1143</v>
      </c>
      <c r="G350" s="108"/>
      <c r="H350" s="108" t="s">
        <v>1632</v>
      </c>
      <c r="I350" s="363" t="s">
        <v>968</v>
      </c>
      <c r="J350" s="303" t="s">
        <v>1077</v>
      </c>
      <c r="K350" s="303"/>
      <c r="L350" s="303"/>
      <c r="M350" s="304"/>
      <c r="N350" s="586"/>
      <c r="O350" s="569"/>
    </row>
    <row r="351" spans="1:15" x14ac:dyDescent="0.25">
      <c r="A351" s="568" t="s">
        <v>1633</v>
      </c>
      <c r="B351" s="543" t="s">
        <v>1634</v>
      </c>
      <c r="C351" s="540" t="s">
        <v>964</v>
      </c>
      <c r="D351" s="357" t="s">
        <v>1635</v>
      </c>
      <c r="E351" s="351" t="s">
        <v>1636</v>
      </c>
      <c r="F351" s="357" t="s">
        <v>979</v>
      </c>
      <c r="G351" s="357"/>
      <c r="H351" s="357" t="s">
        <v>1637</v>
      </c>
      <c r="I351" s="350" t="s">
        <v>968</v>
      </c>
      <c r="J351" s="293" t="s">
        <v>969</v>
      </c>
      <c r="K351" s="293"/>
      <c r="L351" s="293"/>
      <c r="M351" s="294"/>
      <c r="N351" s="586" t="s">
        <v>1638</v>
      </c>
      <c r="O351" s="569" t="s">
        <v>1639</v>
      </c>
    </row>
    <row r="352" spans="1:15" x14ac:dyDescent="0.25">
      <c r="A352" s="568"/>
      <c r="B352" s="544"/>
      <c r="C352" s="541"/>
      <c r="D352" s="107" t="s">
        <v>1635</v>
      </c>
      <c r="E352" s="118" t="s">
        <v>1636</v>
      </c>
      <c r="F352" s="107" t="s">
        <v>1640</v>
      </c>
      <c r="G352" s="107"/>
      <c r="H352" s="107" t="s">
        <v>1641</v>
      </c>
      <c r="I352" s="359" t="s">
        <v>968</v>
      </c>
      <c r="J352" s="298" t="s">
        <v>998</v>
      </c>
      <c r="K352" s="298" t="s">
        <v>1443</v>
      </c>
      <c r="L352" s="298"/>
      <c r="M352" s="299"/>
      <c r="N352" s="586"/>
      <c r="O352" s="569"/>
    </row>
    <row r="353" spans="1:15" x14ac:dyDescent="0.25">
      <c r="A353" s="568"/>
      <c r="B353" s="544"/>
      <c r="C353" s="541"/>
      <c r="D353" s="107" t="s">
        <v>1635</v>
      </c>
      <c r="E353" s="118" t="s">
        <v>1636</v>
      </c>
      <c r="F353" s="107" t="s">
        <v>1642</v>
      </c>
      <c r="G353" s="107"/>
      <c r="H353" s="107" t="s">
        <v>1643</v>
      </c>
      <c r="I353" s="359" t="s">
        <v>968</v>
      </c>
      <c r="J353" s="298" t="s">
        <v>969</v>
      </c>
      <c r="K353" s="298"/>
      <c r="L353" s="298"/>
      <c r="M353" s="299"/>
      <c r="N353" s="586"/>
      <c r="O353" s="569"/>
    </row>
    <row r="354" spans="1:15" x14ac:dyDescent="0.25">
      <c r="A354" s="568"/>
      <c r="B354" s="544"/>
      <c r="C354" s="541"/>
      <c r="D354" s="107" t="s">
        <v>1635</v>
      </c>
      <c r="E354" s="118" t="s">
        <v>1636</v>
      </c>
      <c r="F354" s="107" t="s">
        <v>1644</v>
      </c>
      <c r="G354" s="107"/>
      <c r="H354" s="107" t="s">
        <v>1645</v>
      </c>
      <c r="I354" s="359" t="s">
        <v>968</v>
      </c>
      <c r="J354" s="298" t="s">
        <v>969</v>
      </c>
      <c r="K354" s="298"/>
      <c r="L354" s="298"/>
      <c r="M354" s="299"/>
      <c r="N354" s="586"/>
      <c r="O354" s="569"/>
    </row>
    <row r="355" spans="1:15" x14ac:dyDescent="0.25">
      <c r="A355" s="568"/>
      <c r="B355" s="544"/>
      <c r="C355" s="541"/>
      <c r="D355" s="107" t="s">
        <v>1635</v>
      </c>
      <c r="E355" s="118" t="s">
        <v>1636</v>
      </c>
      <c r="F355" s="107" t="s">
        <v>982</v>
      </c>
      <c r="G355" s="107"/>
      <c r="H355" s="107" t="s">
        <v>1646</v>
      </c>
      <c r="I355" s="359" t="s">
        <v>1003</v>
      </c>
      <c r="J355" s="298" t="s">
        <v>998</v>
      </c>
      <c r="K355" s="298" t="s">
        <v>1443</v>
      </c>
      <c r="L355" s="324"/>
      <c r="M355" s="299"/>
      <c r="N355" s="586"/>
      <c r="O355" s="569"/>
    </row>
    <row r="356" spans="1:15" ht="27.6" customHeight="1" thickBot="1" x14ac:dyDescent="0.3">
      <c r="A356" s="568"/>
      <c r="B356" s="545"/>
      <c r="C356" s="542"/>
      <c r="D356" s="108" t="s">
        <v>1635</v>
      </c>
      <c r="E356" s="355" t="s">
        <v>1636</v>
      </c>
      <c r="F356" s="108" t="s">
        <v>984</v>
      </c>
      <c r="G356" s="108"/>
      <c r="H356" s="108" t="s">
        <v>1647</v>
      </c>
      <c r="I356" s="363" t="s">
        <v>1003</v>
      </c>
      <c r="J356" s="303" t="s">
        <v>998</v>
      </c>
      <c r="K356" s="303" t="s">
        <v>1443</v>
      </c>
      <c r="L356" s="303"/>
      <c r="M356" s="304"/>
      <c r="N356" s="586"/>
      <c r="O356" s="569"/>
    </row>
    <row r="357" spans="1:15" x14ac:dyDescent="0.25">
      <c r="A357" s="568"/>
      <c r="B357" s="543" t="s">
        <v>1648</v>
      </c>
      <c r="C357" s="570" t="s">
        <v>964</v>
      </c>
      <c r="D357" s="357" t="s">
        <v>1635</v>
      </c>
      <c r="E357" s="351" t="s">
        <v>1410</v>
      </c>
      <c r="F357" s="357" t="s">
        <v>1649</v>
      </c>
      <c r="G357" s="357" t="s">
        <v>1650</v>
      </c>
      <c r="H357" s="357" t="s">
        <v>1651</v>
      </c>
      <c r="I357" s="350" t="s">
        <v>968</v>
      </c>
      <c r="J357" s="293" t="s">
        <v>969</v>
      </c>
      <c r="K357" s="293"/>
      <c r="L357" s="293"/>
      <c r="M357" s="294"/>
      <c r="N357" s="586"/>
      <c r="O357" s="569"/>
    </row>
    <row r="358" spans="1:15" x14ac:dyDescent="0.25">
      <c r="A358" s="568"/>
      <c r="B358" s="544"/>
      <c r="C358" s="571"/>
      <c r="D358" s="107" t="s">
        <v>1635</v>
      </c>
      <c r="E358" s="118" t="s">
        <v>1410</v>
      </c>
      <c r="F358" s="107" t="s">
        <v>1652</v>
      </c>
      <c r="G358" s="107" t="s">
        <v>1653</v>
      </c>
      <c r="H358" s="107" t="s">
        <v>1654</v>
      </c>
      <c r="I358" s="359" t="s">
        <v>968</v>
      </c>
      <c r="J358" s="298" t="s">
        <v>969</v>
      </c>
      <c r="K358" s="298"/>
      <c r="L358" s="298"/>
      <c r="M358" s="299"/>
      <c r="N358" s="586"/>
      <c r="O358" s="569"/>
    </row>
    <row r="359" spans="1:15" x14ac:dyDescent="0.25">
      <c r="A359" s="568"/>
      <c r="B359" s="544"/>
      <c r="C359" s="571"/>
      <c r="D359" s="107" t="s">
        <v>1635</v>
      </c>
      <c r="E359" s="118" t="s">
        <v>1410</v>
      </c>
      <c r="F359" s="107" t="s">
        <v>1655</v>
      </c>
      <c r="G359" s="107" t="s">
        <v>1418</v>
      </c>
      <c r="H359" s="107" t="s">
        <v>1656</v>
      </c>
      <c r="I359" s="359" t="s">
        <v>968</v>
      </c>
      <c r="J359" s="298" t="s">
        <v>969</v>
      </c>
      <c r="K359" s="298"/>
      <c r="L359" s="298"/>
      <c r="M359" s="299"/>
      <c r="N359" s="586"/>
      <c r="O359" s="569"/>
    </row>
    <row r="360" spans="1:15" x14ac:dyDescent="0.25">
      <c r="A360" s="568"/>
      <c r="B360" s="544"/>
      <c r="C360" s="571"/>
      <c r="D360" s="107" t="s">
        <v>1635</v>
      </c>
      <c r="E360" s="118" t="s">
        <v>1410</v>
      </c>
      <c r="F360" s="107" t="s">
        <v>1657</v>
      </c>
      <c r="G360" s="107" t="s">
        <v>1418</v>
      </c>
      <c r="H360" s="107" t="s">
        <v>1658</v>
      </c>
      <c r="I360" s="359" t="s">
        <v>968</v>
      </c>
      <c r="J360" s="298" t="s">
        <v>969</v>
      </c>
      <c r="K360" s="298"/>
      <c r="L360" s="298"/>
      <c r="M360" s="299"/>
      <c r="N360" s="586"/>
      <c r="O360" s="569"/>
    </row>
    <row r="361" spans="1:15" x14ac:dyDescent="0.25">
      <c r="A361" s="568"/>
      <c r="B361" s="544"/>
      <c r="C361" s="571"/>
      <c r="D361" s="107" t="s">
        <v>1635</v>
      </c>
      <c r="E361" s="118" t="s">
        <v>1410</v>
      </c>
      <c r="F361" s="107" t="s">
        <v>1657</v>
      </c>
      <c r="G361" s="107" t="s">
        <v>1418</v>
      </c>
      <c r="H361" s="107" t="s">
        <v>1659</v>
      </c>
      <c r="I361" s="359" t="s">
        <v>968</v>
      </c>
      <c r="J361" s="298" t="s">
        <v>969</v>
      </c>
      <c r="K361" s="298"/>
      <c r="L361" s="298"/>
      <c r="M361" s="299"/>
      <c r="N361" s="586"/>
      <c r="O361" s="569"/>
    </row>
    <row r="362" spans="1:15" x14ac:dyDescent="0.25">
      <c r="A362" s="568"/>
      <c r="B362" s="544"/>
      <c r="C362" s="571"/>
      <c r="D362" s="107" t="s">
        <v>1635</v>
      </c>
      <c r="E362" s="118" t="s">
        <v>1410</v>
      </c>
      <c r="F362" s="107" t="s">
        <v>1660</v>
      </c>
      <c r="G362" s="107"/>
      <c r="H362" s="107" t="s">
        <v>1661</v>
      </c>
      <c r="I362" s="359" t="s">
        <v>968</v>
      </c>
      <c r="J362" s="298" t="s">
        <v>969</v>
      </c>
      <c r="K362" s="298"/>
      <c r="L362" s="298"/>
      <c r="M362" s="299"/>
      <c r="N362" s="586"/>
      <c r="O362" s="569"/>
    </row>
    <row r="363" spans="1:15" x14ac:dyDescent="0.25">
      <c r="A363" s="568"/>
      <c r="B363" s="544"/>
      <c r="C363" s="571"/>
      <c r="D363" s="107" t="s">
        <v>1635</v>
      </c>
      <c r="E363" s="118" t="s">
        <v>1410</v>
      </c>
      <c r="F363" s="107" t="s">
        <v>1662</v>
      </c>
      <c r="G363" s="107"/>
      <c r="H363" s="107" t="s">
        <v>1663</v>
      </c>
      <c r="I363" s="359" t="s">
        <v>968</v>
      </c>
      <c r="J363" s="298" t="s">
        <v>969</v>
      </c>
      <c r="K363" s="298"/>
      <c r="L363" s="298"/>
      <c r="M363" s="299"/>
      <c r="N363" s="586"/>
      <c r="O363" s="569"/>
    </row>
    <row r="364" spans="1:15" x14ac:dyDescent="0.25">
      <c r="A364" s="568"/>
      <c r="B364" s="544"/>
      <c r="C364" s="571"/>
      <c r="D364" s="107" t="s">
        <v>1635</v>
      </c>
      <c r="E364" s="118" t="s">
        <v>1410</v>
      </c>
      <c r="F364" s="107" t="s">
        <v>1664</v>
      </c>
      <c r="G364" s="107"/>
      <c r="H364" s="107" t="s">
        <v>1665</v>
      </c>
      <c r="I364" s="359" t="s">
        <v>968</v>
      </c>
      <c r="J364" s="298" t="s">
        <v>969</v>
      </c>
      <c r="K364" s="298"/>
      <c r="L364" s="298"/>
      <c r="M364" s="299"/>
      <c r="N364" s="586"/>
      <c r="O364" s="569"/>
    </row>
    <row r="365" spans="1:15" x14ac:dyDescent="0.25">
      <c r="A365" s="568"/>
      <c r="B365" s="544"/>
      <c r="C365" s="571"/>
      <c r="D365" s="107" t="s">
        <v>1635</v>
      </c>
      <c r="E365" s="118" t="s">
        <v>1410</v>
      </c>
      <c r="F365" s="107" t="s">
        <v>1666</v>
      </c>
      <c r="G365" s="107"/>
      <c r="H365" s="107" t="s">
        <v>1667</v>
      </c>
      <c r="I365" s="359" t="s">
        <v>968</v>
      </c>
      <c r="J365" s="298" t="s">
        <v>969</v>
      </c>
      <c r="K365" s="298"/>
      <c r="L365" s="298"/>
      <c r="M365" s="299"/>
      <c r="N365" s="586"/>
      <c r="O365" s="569"/>
    </row>
    <row r="366" spans="1:15" x14ac:dyDescent="0.25">
      <c r="A366" s="568"/>
      <c r="B366" s="544"/>
      <c r="C366" s="571"/>
      <c r="D366" s="107" t="s">
        <v>1635</v>
      </c>
      <c r="E366" s="118" t="s">
        <v>1410</v>
      </c>
      <c r="F366" s="107" t="s">
        <v>1666</v>
      </c>
      <c r="G366" s="107"/>
      <c r="H366" s="107" t="s">
        <v>1668</v>
      </c>
      <c r="I366" s="359" t="s">
        <v>968</v>
      </c>
      <c r="J366" s="298" t="s">
        <v>969</v>
      </c>
      <c r="K366" s="298"/>
      <c r="L366" s="298"/>
      <c r="M366" s="299"/>
      <c r="N366" s="586"/>
      <c r="O366" s="569"/>
    </row>
    <row r="367" spans="1:15" x14ac:dyDescent="0.25">
      <c r="A367" s="568"/>
      <c r="B367" s="544"/>
      <c r="C367" s="571"/>
      <c r="D367" s="107" t="s">
        <v>1635</v>
      </c>
      <c r="E367" s="118" t="s">
        <v>1410</v>
      </c>
      <c r="F367" s="107">
        <v>18</v>
      </c>
      <c r="G367" s="107"/>
      <c r="H367" s="107" t="s">
        <v>1669</v>
      </c>
      <c r="I367" s="359" t="s">
        <v>968</v>
      </c>
      <c r="J367" s="298" t="s">
        <v>1077</v>
      </c>
      <c r="K367" s="298"/>
      <c r="L367" s="298"/>
      <c r="M367" s="299"/>
      <c r="N367" s="586"/>
      <c r="O367" s="569"/>
    </row>
    <row r="368" spans="1:15" x14ac:dyDescent="0.25">
      <c r="A368" s="568"/>
      <c r="B368" s="544"/>
      <c r="C368" s="571"/>
      <c r="D368" s="107" t="s">
        <v>1635</v>
      </c>
      <c r="E368" s="118" t="s">
        <v>1410</v>
      </c>
      <c r="F368" s="107" t="s">
        <v>1670</v>
      </c>
      <c r="G368" s="107"/>
      <c r="H368" s="107" t="s">
        <v>1671</v>
      </c>
      <c r="I368" s="359" t="s">
        <v>968</v>
      </c>
      <c r="J368" s="298" t="s">
        <v>1077</v>
      </c>
      <c r="K368" s="298"/>
      <c r="L368" s="298"/>
      <c r="M368" s="299"/>
      <c r="N368" s="586"/>
      <c r="O368" s="569"/>
    </row>
    <row r="369" spans="1:15" x14ac:dyDescent="0.25">
      <c r="A369" s="568"/>
      <c r="B369" s="544"/>
      <c r="C369" s="571"/>
      <c r="D369" s="107" t="s">
        <v>1635</v>
      </c>
      <c r="E369" s="118" t="s">
        <v>1410</v>
      </c>
      <c r="F369" s="107" t="s">
        <v>1672</v>
      </c>
      <c r="G369" s="107"/>
      <c r="H369" s="107" t="s">
        <v>1673</v>
      </c>
      <c r="I369" s="359" t="s">
        <v>968</v>
      </c>
      <c r="J369" s="298" t="s">
        <v>1077</v>
      </c>
      <c r="K369" s="298"/>
      <c r="L369" s="298"/>
      <c r="M369" s="299"/>
      <c r="N369" s="586"/>
      <c r="O369" s="569"/>
    </row>
    <row r="370" spans="1:15" x14ac:dyDescent="0.25">
      <c r="A370" s="568"/>
      <c r="B370" s="544"/>
      <c r="C370" s="571"/>
      <c r="D370" s="107" t="s">
        <v>1635</v>
      </c>
      <c r="E370" s="118" t="s">
        <v>1410</v>
      </c>
      <c r="F370" s="107" t="s">
        <v>1674</v>
      </c>
      <c r="G370" s="107"/>
      <c r="H370" s="107" t="s">
        <v>1675</v>
      </c>
      <c r="I370" s="359" t="s">
        <v>1003</v>
      </c>
      <c r="J370" s="298" t="s">
        <v>1077</v>
      </c>
      <c r="K370" s="298"/>
      <c r="L370" s="298"/>
      <c r="M370" s="299"/>
      <c r="N370" s="586"/>
      <c r="O370" s="569"/>
    </row>
    <row r="371" spans="1:15" x14ac:dyDescent="0.25">
      <c r="A371" s="568"/>
      <c r="B371" s="544"/>
      <c r="C371" s="571"/>
      <c r="D371" s="107" t="s">
        <v>1635</v>
      </c>
      <c r="E371" s="118" t="s">
        <v>1410</v>
      </c>
      <c r="F371" s="107" t="s">
        <v>1016</v>
      </c>
      <c r="G371" s="107" t="s">
        <v>1676</v>
      </c>
      <c r="H371" s="107" t="s">
        <v>1677</v>
      </c>
      <c r="I371" s="359" t="s">
        <v>1003</v>
      </c>
      <c r="J371" s="298" t="s">
        <v>969</v>
      </c>
      <c r="K371" s="298"/>
      <c r="L371" s="298"/>
      <c r="M371" s="299"/>
      <c r="N371" s="586"/>
      <c r="O371" s="569"/>
    </row>
    <row r="372" spans="1:15" x14ac:dyDescent="0.25">
      <c r="A372" s="568"/>
      <c r="B372" s="544"/>
      <c r="C372" s="571"/>
      <c r="D372" s="107" t="s">
        <v>1635</v>
      </c>
      <c r="E372" s="118" t="s">
        <v>1410</v>
      </c>
      <c r="F372" s="107" t="s">
        <v>1016</v>
      </c>
      <c r="G372" s="107" t="s">
        <v>1676</v>
      </c>
      <c r="H372" s="107" t="s">
        <v>1678</v>
      </c>
      <c r="I372" s="359" t="s">
        <v>1003</v>
      </c>
      <c r="J372" s="298" t="s">
        <v>969</v>
      </c>
      <c r="K372" s="298"/>
      <c r="L372" s="298"/>
      <c r="M372" s="299"/>
      <c r="N372" s="586"/>
      <c r="O372" s="569"/>
    </row>
    <row r="373" spans="1:15" ht="15.75" thickBot="1" x14ac:dyDescent="0.3">
      <c r="A373" s="568"/>
      <c r="B373" s="545"/>
      <c r="C373" s="572"/>
      <c r="D373" s="108" t="s">
        <v>1635</v>
      </c>
      <c r="E373" s="355" t="s">
        <v>1410</v>
      </c>
      <c r="F373" s="108" t="s">
        <v>1019</v>
      </c>
      <c r="G373" s="108"/>
      <c r="H373" s="108" t="s">
        <v>1679</v>
      </c>
      <c r="I373" s="363" t="s">
        <v>1003</v>
      </c>
      <c r="J373" s="303" t="s">
        <v>969</v>
      </c>
      <c r="K373" s="303"/>
      <c r="L373" s="303"/>
      <c r="M373" s="304"/>
      <c r="N373" s="586"/>
      <c r="O373" s="569"/>
    </row>
    <row r="374" spans="1:15" x14ac:dyDescent="0.25">
      <c r="A374" s="568"/>
      <c r="B374" s="543" t="s">
        <v>935</v>
      </c>
      <c r="C374" s="540" t="s">
        <v>964</v>
      </c>
      <c r="D374" s="357" t="s">
        <v>1635</v>
      </c>
      <c r="E374" s="351" t="s">
        <v>1680</v>
      </c>
      <c r="F374" s="357" t="s">
        <v>1681</v>
      </c>
      <c r="G374" s="357" t="s">
        <v>1682</v>
      </c>
      <c r="H374" s="357" t="s">
        <v>1683</v>
      </c>
      <c r="I374" s="350" t="s">
        <v>968</v>
      </c>
      <c r="J374" s="293" t="s">
        <v>998</v>
      </c>
      <c r="K374" s="293" t="s">
        <v>1443</v>
      </c>
      <c r="L374" s="345"/>
      <c r="M374" s="294"/>
      <c r="N374" s="586"/>
      <c r="O374" s="569"/>
    </row>
    <row r="375" spans="1:15" x14ac:dyDescent="0.25">
      <c r="A375" s="568"/>
      <c r="B375" s="544"/>
      <c r="C375" s="541"/>
      <c r="D375" s="107" t="s">
        <v>1635</v>
      </c>
      <c r="E375" s="118" t="s">
        <v>1680</v>
      </c>
      <c r="F375" s="107" t="s">
        <v>1684</v>
      </c>
      <c r="G375" s="362" t="s">
        <v>1682</v>
      </c>
      <c r="H375" s="107" t="s">
        <v>1685</v>
      </c>
      <c r="I375" s="359" t="s">
        <v>968</v>
      </c>
      <c r="J375" s="298" t="s">
        <v>998</v>
      </c>
      <c r="K375" s="298" t="s">
        <v>1443</v>
      </c>
      <c r="L375" s="298"/>
      <c r="M375" s="299"/>
      <c r="N375" s="586"/>
      <c r="O375" s="569"/>
    </row>
    <row r="376" spans="1:15" x14ac:dyDescent="0.25">
      <c r="A376" s="568"/>
      <c r="B376" s="544"/>
      <c r="C376" s="541"/>
      <c r="D376" s="107" t="s">
        <v>1635</v>
      </c>
      <c r="E376" s="118" t="s">
        <v>1680</v>
      </c>
      <c r="F376" s="107" t="s">
        <v>1686</v>
      </c>
      <c r="G376" s="362" t="s">
        <v>1682</v>
      </c>
      <c r="H376" s="107" t="s">
        <v>1687</v>
      </c>
      <c r="I376" s="359" t="s">
        <v>968</v>
      </c>
      <c r="J376" s="298" t="s">
        <v>998</v>
      </c>
      <c r="K376" s="298" t="s">
        <v>1443</v>
      </c>
      <c r="L376" s="298"/>
      <c r="M376" s="299"/>
      <c r="N376" s="586"/>
      <c r="O376" s="569"/>
    </row>
    <row r="377" spans="1:15" x14ac:dyDescent="0.25">
      <c r="A377" s="568"/>
      <c r="B377" s="544"/>
      <c r="C377" s="541"/>
      <c r="D377" s="107" t="s">
        <v>1635</v>
      </c>
      <c r="E377" s="118" t="s">
        <v>1680</v>
      </c>
      <c r="F377" s="107" t="s">
        <v>1688</v>
      </c>
      <c r="G377" s="362" t="s">
        <v>1682</v>
      </c>
      <c r="H377" s="107" t="s">
        <v>1689</v>
      </c>
      <c r="I377" s="359" t="s">
        <v>968</v>
      </c>
      <c r="J377" s="298" t="s">
        <v>998</v>
      </c>
      <c r="K377" s="298" t="s">
        <v>1443</v>
      </c>
      <c r="L377" s="298"/>
      <c r="M377" s="299"/>
      <c r="N377" s="586"/>
      <c r="O377" s="569"/>
    </row>
    <row r="378" spans="1:15" x14ac:dyDescent="0.25">
      <c r="A378" s="568"/>
      <c r="B378" s="544"/>
      <c r="C378" s="541"/>
      <c r="D378" s="107" t="s">
        <v>1635</v>
      </c>
      <c r="E378" s="118" t="s">
        <v>1680</v>
      </c>
      <c r="F378" s="107" t="s">
        <v>1690</v>
      </c>
      <c r="G378" s="362" t="s">
        <v>1682</v>
      </c>
      <c r="H378" s="107" t="s">
        <v>1691</v>
      </c>
      <c r="I378" s="359" t="s">
        <v>968</v>
      </c>
      <c r="J378" s="298" t="s">
        <v>998</v>
      </c>
      <c r="K378" s="298" t="s">
        <v>1443</v>
      </c>
      <c r="L378" s="298"/>
      <c r="M378" s="299"/>
      <c r="N378" s="586"/>
      <c r="O378" s="569"/>
    </row>
    <row r="379" spans="1:15" x14ac:dyDescent="0.25">
      <c r="A379" s="568"/>
      <c r="B379" s="544"/>
      <c r="C379" s="541"/>
      <c r="D379" s="107" t="s">
        <v>1635</v>
      </c>
      <c r="E379" s="118" t="s">
        <v>1680</v>
      </c>
      <c r="F379" s="107" t="s">
        <v>1692</v>
      </c>
      <c r="G379" s="362" t="s">
        <v>1682</v>
      </c>
      <c r="H379" s="107" t="s">
        <v>1693</v>
      </c>
      <c r="I379" s="359" t="s">
        <v>968</v>
      </c>
      <c r="J379" s="298" t="s">
        <v>998</v>
      </c>
      <c r="K379" s="298" t="s">
        <v>1443</v>
      </c>
      <c r="L379" s="298"/>
      <c r="M379" s="299"/>
      <c r="N379" s="586"/>
      <c r="O379" s="569"/>
    </row>
    <row r="380" spans="1:15" x14ac:dyDescent="0.25">
      <c r="A380" s="568"/>
      <c r="B380" s="544"/>
      <c r="C380" s="541"/>
      <c r="D380" s="107" t="s">
        <v>1635</v>
      </c>
      <c r="E380" s="118" t="s">
        <v>1680</v>
      </c>
      <c r="F380" s="107">
        <v>15</v>
      </c>
      <c r="G380" s="362" t="s">
        <v>1682</v>
      </c>
      <c r="H380" s="107" t="s">
        <v>1694</v>
      </c>
      <c r="I380" s="359" t="s">
        <v>968</v>
      </c>
      <c r="J380" s="298" t="s">
        <v>1077</v>
      </c>
      <c r="K380" s="298"/>
      <c r="L380" s="298"/>
      <c r="M380" s="299"/>
      <c r="N380" s="586"/>
      <c r="O380" s="569"/>
    </row>
    <row r="381" spans="1:15" x14ac:dyDescent="0.25">
      <c r="A381" s="568"/>
      <c r="B381" s="544"/>
      <c r="C381" s="541"/>
      <c r="D381" s="107" t="s">
        <v>1635</v>
      </c>
      <c r="E381" s="118" t="s">
        <v>1680</v>
      </c>
      <c r="F381" s="107" t="s">
        <v>1695</v>
      </c>
      <c r="G381" s="107"/>
      <c r="H381" s="107" t="s">
        <v>1696</v>
      </c>
      <c r="I381" s="359" t="s">
        <v>968</v>
      </c>
      <c r="J381" s="298" t="s">
        <v>1077</v>
      </c>
      <c r="K381" s="298"/>
      <c r="L381" s="298"/>
      <c r="M381" s="299"/>
      <c r="N381" s="586"/>
      <c r="O381" s="569"/>
    </row>
    <row r="382" spans="1:15" x14ac:dyDescent="0.25">
      <c r="A382" s="568"/>
      <c r="B382" s="544"/>
      <c r="C382" s="541"/>
      <c r="D382" s="359" t="s">
        <v>1635</v>
      </c>
      <c r="E382" s="368" t="s">
        <v>1680</v>
      </c>
      <c r="F382" s="107" t="s">
        <v>1697</v>
      </c>
      <c r="G382" s="107"/>
      <c r="H382" s="107" t="s">
        <v>1698</v>
      </c>
      <c r="I382" s="359" t="s">
        <v>968</v>
      </c>
      <c r="J382" s="298" t="s">
        <v>1077</v>
      </c>
      <c r="K382" s="298"/>
      <c r="L382" s="298"/>
      <c r="M382" s="299"/>
      <c r="N382" s="586"/>
      <c r="O382" s="569"/>
    </row>
    <row r="383" spans="1:15" x14ac:dyDescent="0.25">
      <c r="A383" s="568"/>
      <c r="B383" s="544"/>
      <c r="C383" s="541"/>
      <c r="D383" s="107" t="s">
        <v>1635</v>
      </c>
      <c r="E383" s="118" t="s">
        <v>1680</v>
      </c>
      <c r="F383" s="107" t="s">
        <v>1699</v>
      </c>
      <c r="G383" s="107"/>
      <c r="H383" s="107" t="s">
        <v>1700</v>
      </c>
      <c r="I383" s="359" t="s">
        <v>968</v>
      </c>
      <c r="J383" s="298" t="s">
        <v>1077</v>
      </c>
      <c r="K383" s="298"/>
      <c r="L383" s="298"/>
      <c r="M383" s="299"/>
      <c r="N383" s="586"/>
      <c r="O383" s="569"/>
    </row>
    <row r="384" spans="1:15" x14ac:dyDescent="0.25">
      <c r="A384" s="568"/>
      <c r="B384" s="544"/>
      <c r="C384" s="541"/>
      <c r="D384" s="107" t="s">
        <v>1635</v>
      </c>
      <c r="E384" s="118" t="s">
        <v>1680</v>
      </c>
      <c r="F384" s="107" t="s">
        <v>1701</v>
      </c>
      <c r="G384" s="107"/>
      <c r="H384" s="107" t="s">
        <v>1702</v>
      </c>
      <c r="I384" s="359" t="s">
        <v>968</v>
      </c>
      <c r="J384" s="298" t="s">
        <v>1077</v>
      </c>
      <c r="K384" s="298"/>
      <c r="L384" s="298"/>
      <c r="M384" s="299"/>
      <c r="N384" s="586"/>
      <c r="O384" s="569"/>
    </row>
    <row r="385" spans="1:15" x14ac:dyDescent="0.25">
      <c r="A385" s="568"/>
      <c r="B385" s="544"/>
      <c r="C385" s="541"/>
      <c r="D385" s="107" t="s">
        <v>1635</v>
      </c>
      <c r="E385" s="118" t="s">
        <v>1680</v>
      </c>
      <c r="F385" s="107" t="s">
        <v>1703</v>
      </c>
      <c r="G385" s="107"/>
      <c r="H385" s="107" t="s">
        <v>1704</v>
      </c>
      <c r="I385" s="359" t="s">
        <v>968</v>
      </c>
      <c r="J385" s="298" t="s">
        <v>1077</v>
      </c>
      <c r="K385" s="298"/>
      <c r="L385" s="298"/>
      <c r="M385" s="299"/>
      <c r="N385" s="586"/>
      <c r="O385" s="569"/>
    </row>
    <row r="386" spans="1:15" x14ac:dyDescent="0.25">
      <c r="A386" s="568"/>
      <c r="B386" s="544"/>
      <c r="C386" s="541"/>
      <c r="D386" s="107" t="s">
        <v>1635</v>
      </c>
      <c r="E386" s="118" t="s">
        <v>1680</v>
      </c>
      <c r="F386" s="107" t="s">
        <v>1705</v>
      </c>
      <c r="G386" s="107"/>
      <c r="H386" s="107" t="s">
        <v>1706</v>
      </c>
      <c r="I386" s="359" t="s">
        <v>968</v>
      </c>
      <c r="J386" s="298" t="s">
        <v>1077</v>
      </c>
      <c r="K386" s="298"/>
      <c r="L386" s="298"/>
      <c r="M386" s="299"/>
      <c r="N386" s="586"/>
      <c r="O386" s="569"/>
    </row>
    <row r="387" spans="1:15" x14ac:dyDescent="0.25">
      <c r="A387" s="568"/>
      <c r="B387" s="544"/>
      <c r="C387" s="541"/>
      <c r="D387" s="107" t="s">
        <v>1635</v>
      </c>
      <c r="E387" s="118" t="s">
        <v>1680</v>
      </c>
      <c r="F387" s="107" t="s">
        <v>1707</v>
      </c>
      <c r="G387" s="107"/>
      <c r="H387" s="107" t="s">
        <v>1708</v>
      </c>
      <c r="I387" s="359" t="s">
        <v>968</v>
      </c>
      <c r="J387" s="298" t="s">
        <v>1077</v>
      </c>
      <c r="K387" s="298"/>
      <c r="L387" s="298"/>
      <c r="M387" s="299"/>
      <c r="N387" s="586"/>
      <c r="O387" s="569"/>
    </row>
    <row r="388" spans="1:15" x14ac:dyDescent="0.25">
      <c r="A388" s="568"/>
      <c r="B388" s="544"/>
      <c r="C388" s="541"/>
      <c r="D388" s="107" t="s">
        <v>1635</v>
      </c>
      <c r="E388" s="118" t="s">
        <v>1680</v>
      </c>
      <c r="F388" s="107" t="s">
        <v>1709</v>
      </c>
      <c r="G388" s="107"/>
      <c r="H388" s="107" t="s">
        <v>1710</v>
      </c>
      <c r="I388" s="359" t="s">
        <v>968</v>
      </c>
      <c r="J388" s="298" t="s">
        <v>1077</v>
      </c>
      <c r="K388" s="298"/>
      <c r="L388" s="298"/>
      <c r="M388" s="299"/>
      <c r="N388" s="586"/>
      <c r="O388" s="569"/>
    </row>
    <row r="389" spans="1:15" x14ac:dyDescent="0.25">
      <c r="A389" s="568"/>
      <c r="B389" s="544"/>
      <c r="C389" s="541"/>
      <c r="D389" s="107" t="s">
        <v>1635</v>
      </c>
      <c r="E389" s="118" t="s">
        <v>1680</v>
      </c>
      <c r="F389" s="107" t="s">
        <v>1711</v>
      </c>
      <c r="G389" s="107"/>
      <c r="H389" s="107" t="s">
        <v>1712</v>
      </c>
      <c r="I389" s="359" t="s">
        <v>968</v>
      </c>
      <c r="J389" s="298" t="s">
        <v>1077</v>
      </c>
      <c r="K389" s="298"/>
      <c r="L389" s="298"/>
      <c r="M389" s="299"/>
      <c r="N389" s="586"/>
      <c r="O389" s="569"/>
    </row>
    <row r="390" spans="1:15" x14ac:dyDescent="0.25">
      <c r="A390" s="568"/>
      <c r="B390" s="544"/>
      <c r="C390" s="541"/>
      <c r="D390" s="107" t="s">
        <v>1635</v>
      </c>
      <c r="E390" s="118" t="s">
        <v>1680</v>
      </c>
      <c r="F390" s="107" t="s">
        <v>1713</v>
      </c>
      <c r="G390" s="107"/>
      <c r="H390" s="107" t="s">
        <v>1714</v>
      </c>
      <c r="I390" s="359" t="s">
        <v>968</v>
      </c>
      <c r="J390" s="298" t="s">
        <v>1077</v>
      </c>
      <c r="K390" s="298"/>
      <c r="L390" s="298"/>
      <c r="M390" s="299"/>
      <c r="N390" s="586"/>
      <c r="O390" s="569"/>
    </row>
    <row r="391" spans="1:15" ht="15.75" thickBot="1" x14ac:dyDescent="0.3">
      <c r="A391" s="568"/>
      <c r="B391" s="545"/>
      <c r="C391" s="542"/>
      <c r="D391" s="108" t="s">
        <v>1635</v>
      </c>
      <c r="E391" s="355" t="s">
        <v>1680</v>
      </c>
      <c r="F391" s="108" t="s">
        <v>1715</v>
      </c>
      <c r="G391" s="108"/>
      <c r="H391" s="108" t="s">
        <v>1716</v>
      </c>
      <c r="I391" s="363" t="s">
        <v>968</v>
      </c>
      <c r="J391" s="298" t="s">
        <v>1077</v>
      </c>
      <c r="K391" s="303"/>
      <c r="L391" s="303"/>
      <c r="M391" s="304"/>
      <c r="N391" s="586"/>
      <c r="O391" s="569"/>
    </row>
    <row r="392" spans="1:15" x14ac:dyDescent="0.25">
      <c r="A392" s="568"/>
      <c r="B392" s="543" t="s">
        <v>936</v>
      </c>
      <c r="C392" s="540" t="s">
        <v>964</v>
      </c>
      <c r="D392" s="326" t="s">
        <v>1635</v>
      </c>
      <c r="E392" s="326" t="s">
        <v>1717</v>
      </c>
      <c r="F392" s="326">
        <v>22</v>
      </c>
      <c r="G392" s="326"/>
      <c r="H392" s="331" t="s">
        <v>1718</v>
      </c>
      <c r="I392" s="327" t="s">
        <v>834</v>
      </c>
      <c r="J392" s="293" t="s">
        <v>969</v>
      </c>
      <c r="K392" s="293"/>
      <c r="L392" s="293"/>
      <c r="M392" s="294"/>
      <c r="N392" s="586"/>
      <c r="O392" s="569"/>
    </row>
    <row r="393" spans="1:15" x14ac:dyDescent="0.25">
      <c r="A393" s="568"/>
      <c r="B393" s="544"/>
      <c r="C393" s="541"/>
      <c r="D393" s="107" t="s">
        <v>1635</v>
      </c>
      <c r="E393" s="118" t="s">
        <v>1717</v>
      </c>
      <c r="F393" s="107" t="s">
        <v>1441</v>
      </c>
      <c r="G393" s="107"/>
      <c r="H393" s="107" t="s">
        <v>1719</v>
      </c>
      <c r="I393" s="359" t="s">
        <v>968</v>
      </c>
      <c r="J393" s="298" t="s">
        <v>969</v>
      </c>
      <c r="K393" s="298"/>
      <c r="L393" s="298"/>
      <c r="M393" s="299"/>
      <c r="N393" s="586"/>
      <c r="O393" s="569"/>
    </row>
    <row r="394" spans="1:15" x14ac:dyDescent="0.25">
      <c r="A394" s="568"/>
      <c r="B394" s="544"/>
      <c r="C394" s="541"/>
      <c r="D394" s="107" t="s">
        <v>1635</v>
      </c>
      <c r="E394" s="118" t="s">
        <v>1717</v>
      </c>
      <c r="F394" s="107" t="s">
        <v>1444</v>
      </c>
      <c r="G394" s="107"/>
      <c r="H394" s="107" t="s">
        <v>1720</v>
      </c>
      <c r="I394" s="359" t="s">
        <v>968</v>
      </c>
      <c r="J394" s="298" t="s">
        <v>969</v>
      </c>
      <c r="K394" s="298"/>
      <c r="L394" s="298"/>
      <c r="M394" s="299"/>
      <c r="N394" s="586"/>
      <c r="O394" s="569"/>
    </row>
    <row r="395" spans="1:15" x14ac:dyDescent="0.25">
      <c r="A395" s="568"/>
      <c r="B395" s="544"/>
      <c r="C395" s="541"/>
      <c r="D395" s="107" t="s">
        <v>1635</v>
      </c>
      <c r="E395" s="118" t="s">
        <v>1717</v>
      </c>
      <c r="F395" s="107" t="s">
        <v>1446</v>
      </c>
      <c r="G395" s="107"/>
      <c r="H395" s="107" t="s">
        <v>1721</v>
      </c>
      <c r="I395" s="359" t="s">
        <v>968</v>
      </c>
      <c r="J395" s="298" t="s">
        <v>969</v>
      </c>
      <c r="K395" s="298"/>
      <c r="L395" s="298"/>
      <c r="M395" s="299"/>
      <c r="N395" s="586"/>
      <c r="O395" s="569"/>
    </row>
    <row r="396" spans="1:15" x14ac:dyDescent="0.25">
      <c r="A396" s="568"/>
      <c r="B396" s="544"/>
      <c r="C396" s="541"/>
      <c r="D396" s="107" t="s">
        <v>1635</v>
      </c>
      <c r="E396" s="118" t="s">
        <v>1717</v>
      </c>
      <c r="F396" s="107" t="s">
        <v>1448</v>
      </c>
      <c r="G396" s="107"/>
      <c r="H396" s="107" t="s">
        <v>1722</v>
      </c>
      <c r="I396" s="359" t="s">
        <v>968</v>
      </c>
      <c r="J396" s="298" t="s">
        <v>969</v>
      </c>
      <c r="K396" s="298"/>
      <c r="L396" s="298"/>
      <c r="M396" s="299"/>
      <c r="N396" s="586"/>
      <c r="O396" s="569"/>
    </row>
    <row r="397" spans="1:15" x14ac:dyDescent="0.25">
      <c r="A397" s="568"/>
      <c r="B397" s="544"/>
      <c r="C397" s="541"/>
      <c r="D397" s="107" t="s">
        <v>1635</v>
      </c>
      <c r="E397" s="118" t="s">
        <v>1717</v>
      </c>
      <c r="F397" s="107" t="s">
        <v>1723</v>
      </c>
      <c r="G397" s="107"/>
      <c r="H397" s="107" t="s">
        <v>1724</v>
      </c>
      <c r="I397" s="359" t="s">
        <v>968</v>
      </c>
      <c r="J397" s="298" t="s">
        <v>969</v>
      </c>
      <c r="K397" s="298"/>
      <c r="L397" s="298"/>
      <c r="M397" s="299"/>
      <c r="N397" s="586"/>
      <c r="O397" s="569"/>
    </row>
    <row r="398" spans="1:15" ht="15" customHeight="1" x14ac:dyDescent="0.25">
      <c r="A398" s="568"/>
      <c r="B398" s="544"/>
      <c r="C398" s="541"/>
      <c r="D398" s="107" t="s">
        <v>1635</v>
      </c>
      <c r="E398" s="118" t="s">
        <v>1717</v>
      </c>
      <c r="F398" s="107" t="s">
        <v>1725</v>
      </c>
      <c r="G398" s="362" t="s">
        <v>1726</v>
      </c>
      <c r="H398" s="107" t="s">
        <v>1727</v>
      </c>
      <c r="I398" s="359" t="s">
        <v>968</v>
      </c>
      <c r="J398" s="298" t="s">
        <v>969</v>
      </c>
      <c r="K398" s="298"/>
      <c r="L398" s="298"/>
      <c r="M398" s="299"/>
      <c r="N398" s="586"/>
      <c r="O398" s="569"/>
    </row>
    <row r="399" spans="1:15" x14ac:dyDescent="0.25">
      <c r="A399" s="568"/>
      <c r="B399" s="544"/>
      <c r="C399" s="541"/>
      <c r="D399" s="107" t="s">
        <v>1635</v>
      </c>
      <c r="E399" s="118" t="s">
        <v>1717</v>
      </c>
      <c r="F399" s="107" t="s">
        <v>1429</v>
      </c>
      <c r="G399" s="107"/>
      <c r="H399" s="107" t="s">
        <v>1728</v>
      </c>
      <c r="I399" s="359" t="s">
        <v>968</v>
      </c>
      <c r="J399" s="298" t="s">
        <v>1077</v>
      </c>
      <c r="K399" s="298"/>
      <c r="L399" s="298"/>
      <c r="M399" s="299"/>
      <c r="N399" s="586"/>
      <c r="O399" s="569"/>
    </row>
    <row r="400" spans="1:15" x14ac:dyDescent="0.25">
      <c r="A400" s="568"/>
      <c r="B400" s="544"/>
      <c r="C400" s="541"/>
      <c r="D400" s="107" t="s">
        <v>1635</v>
      </c>
      <c r="E400" s="118" t="s">
        <v>1717</v>
      </c>
      <c r="F400" s="107" t="s">
        <v>1052</v>
      </c>
      <c r="G400" s="107"/>
      <c r="H400" s="107" t="s">
        <v>1729</v>
      </c>
      <c r="I400" s="359" t="s">
        <v>968</v>
      </c>
      <c r="J400" s="298" t="s">
        <v>1077</v>
      </c>
      <c r="K400" s="298"/>
      <c r="L400" s="298"/>
      <c r="M400" s="299"/>
      <c r="N400" s="586"/>
      <c r="O400" s="569"/>
    </row>
    <row r="401" spans="1:15" x14ac:dyDescent="0.25">
      <c r="A401" s="568"/>
      <c r="B401" s="544"/>
      <c r="C401" s="541"/>
      <c r="D401" s="107" t="s">
        <v>1635</v>
      </c>
      <c r="E401" s="118" t="s">
        <v>1717</v>
      </c>
      <c r="F401" s="107" t="s">
        <v>1055</v>
      </c>
      <c r="G401" s="107"/>
      <c r="H401" s="107" t="s">
        <v>1730</v>
      </c>
      <c r="I401" s="359" t="s">
        <v>968</v>
      </c>
      <c r="J401" s="298" t="s">
        <v>1077</v>
      </c>
      <c r="K401" s="298"/>
      <c r="L401" s="298"/>
      <c r="M401" s="299"/>
      <c r="N401" s="586"/>
      <c r="O401" s="569"/>
    </row>
    <row r="402" spans="1:15" ht="15" customHeight="1" x14ac:dyDescent="0.25">
      <c r="A402" s="568"/>
      <c r="B402" s="544"/>
      <c r="C402" s="541"/>
      <c r="D402" s="107" t="s">
        <v>1635</v>
      </c>
      <c r="E402" s="118" t="s">
        <v>1717</v>
      </c>
      <c r="F402" s="107" t="s">
        <v>1057</v>
      </c>
      <c r="G402" s="107"/>
      <c r="H402" s="118" t="s">
        <v>1731</v>
      </c>
      <c r="I402" s="359" t="s">
        <v>968</v>
      </c>
      <c r="J402" s="298" t="s">
        <v>1077</v>
      </c>
      <c r="K402" s="298"/>
      <c r="L402" s="298"/>
      <c r="M402" s="299"/>
      <c r="N402" s="586"/>
      <c r="O402" s="569"/>
    </row>
    <row r="403" spans="1:15" ht="15" customHeight="1" x14ac:dyDescent="0.25">
      <c r="A403" s="568"/>
      <c r="B403" s="544"/>
      <c r="C403" s="541"/>
      <c r="D403" s="107" t="s">
        <v>1635</v>
      </c>
      <c r="E403" s="118" t="s">
        <v>1717</v>
      </c>
      <c r="F403" s="107" t="s">
        <v>1450</v>
      </c>
      <c r="G403" s="107"/>
      <c r="H403" s="118" t="s">
        <v>1732</v>
      </c>
      <c r="I403" s="359" t="s">
        <v>968</v>
      </c>
      <c r="J403" s="298" t="s">
        <v>1077</v>
      </c>
      <c r="K403" s="298"/>
      <c r="L403" s="298"/>
      <c r="M403" s="299"/>
      <c r="N403" s="586"/>
      <c r="O403" s="569"/>
    </row>
    <row r="404" spans="1:15" x14ac:dyDescent="0.25">
      <c r="A404" s="568"/>
      <c r="B404" s="544"/>
      <c r="C404" s="541"/>
      <c r="D404" s="107" t="s">
        <v>1635</v>
      </c>
      <c r="E404" s="118" t="s">
        <v>1717</v>
      </c>
      <c r="F404" s="107" t="s">
        <v>1733</v>
      </c>
      <c r="G404" s="107"/>
      <c r="H404" s="107" t="s">
        <v>1734</v>
      </c>
      <c r="I404" s="359" t="s">
        <v>1003</v>
      </c>
      <c r="J404" s="298" t="s">
        <v>1077</v>
      </c>
      <c r="K404" s="298"/>
      <c r="L404" s="298"/>
      <c r="M404" s="299"/>
      <c r="N404" s="586"/>
      <c r="O404" s="569"/>
    </row>
    <row r="405" spans="1:15" x14ac:dyDescent="0.25">
      <c r="A405" s="568"/>
      <c r="B405" s="544"/>
      <c r="C405" s="541"/>
      <c r="D405" s="107" t="s">
        <v>1635</v>
      </c>
      <c r="E405" s="118" t="s">
        <v>1717</v>
      </c>
      <c r="F405" s="107" t="s">
        <v>1735</v>
      </c>
      <c r="G405" s="107"/>
      <c r="H405" s="107" t="s">
        <v>1736</v>
      </c>
      <c r="I405" s="359" t="s">
        <v>1003</v>
      </c>
      <c r="J405" s="298" t="s">
        <v>1077</v>
      </c>
      <c r="K405" s="298"/>
      <c r="L405" s="298"/>
      <c r="M405" s="299"/>
      <c r="N405" s="586"/>
      <c r="O405" s="569"/>
    </row>
    <row r="406" spans="1:15" x14ac:dyDescent="0.25">
      <c r="A406" s="568"/>
      <c r="B406" s="544"/>
      <c r="C406" s="541"/>
      <c r="D406" s="107" t="s">
        <v>1635</v>
      </c>
      <c r="E406" s="118" t="s">
        <v>1717</v>
      </c>
      <c r="F406" s="107" t="s">
        <v>1737</v>
      </c>
      <c r="G406" s="107"/>
      <c r="H406" s="107" t="s">
        <v>1738</v>
      </c>
      <c r="I406" s="359" t="s">
        <v>1003</v>
      </c>
      <c r="J406" s="298" t="s">
        <v>1077</v>
      </c>
      <c r="K406" s="298"/>
      <c r="L406" s="298"/>
      <c r="M406" s="299"/>
      <c r="N406" s="586"/>
      <c r="O406" s="569"/>
    </row>
    <row r="407" spans="1:15" x14ac:dyDescent="0.25">
      <c r="A407" s="568"/>
      <c r="B407" s="544"/>
      <c r="C407" s="541"/>
      <c r="D407" s="107" t="s">
        <v>1635</v>
      </c>
      <c r="E407" s="118" t="s">
        <v>1717</v>
      </c>
      <c r="F407" s="107" t="s">
        <v>1739</v>
      </c>
      <c r="G407" s="107"/>
      <c r="H407" s="107" t="s">
        <v>1740</v>
      </c>
      <c r="I407" s="359" t="s">
        <v>1003</v>
      </c>
      <c r="J407" s="298" t="s">
        <v>1077</v>
      </c>
      <c r="K407" s="298"/>
      <c r="L407" s="298"/>
      <c r="M407" s="299"/>
      <c r="N407" s="586"/>
      <c r="O407" s="569"/>
    </row>
    <row r="408" spans="1:15" x14ac:dyDescent="0.25">
      <c r="A408" s="568"/>
      <c r="B408" s="544"/>
      <c r="C408" s="541"/>
      <c r="D408" s="107" t="s">
        <v>1635</v>
      </c>
      <c r="E408" s="118" t="s">
        <v>1717</v>
      </c>
      <c r="F408" s="107" t="s">
        <v>1741</v>
      </c>
      <c r="G408" s="107"/>
      <c r="H408" s="107" t="s">
        <v>1742</v>
      </c>
      <c r="I408" s="359" t="s">
        <v>1003</v>
      </c>
      <c r="J408" s="298" t="s">
        <v>1077</v>
      </c>
      <c r="K408" s="298"/>
      <c r="L408" s="298"/>
      <c r="M408" s="299"/>
      <c r="N408" s="586"/>
      <c r="O408" s="569"/>
    </row>
    <row r="409" spans="1:15" x14ac:dyDescent="0.25">
      <c r="A409" s="568"/>
      <c r="B409" s="544"/>
      <c r="C409" s="541"/>
      <c r="D409" s="107" t="s">
        <v>1635</v>
      </c>
      <c r="E409" s="118" t="s">
        <v>1717</v>
      </c>
      <c r="F409" s="107" t="s">
        <v>1452</v>
      </c>
      <c r="G409" s="107"/>
      <c r="H409" s="107" t="s">
        <v>1743</v>
      </c>
      <c r="I409" s="359" t="s">
        <v>1003</v>
      </c>
      <c r="J409" s="298" t="s">
        <v>969</v>
      </c>
      <c r="K409" s="298"/>
      <c r="L409" s="298"/>
      <c r="M409" s="299"/>
      <c r="N409" s="586"/>
      <c r="O409" s="569"/>
    </row>
    <row r="410" spans="1:15" x14ac:dyDescent="0.25">
      <c r="A410" s="568"/>
      <c r="B410" s="544"/>
      <c r="C410" s="541"/>
      <c r="D410" s="107" t="s">
        <v>1635</v>
      </c>
      <c r="E410" s="118" t="s">
        <v>1717</v>
      </c>
      <c r="F410" s="107" t="s">
        <v>1454</v>
      </c>
      <c r="G410" s="107"/>
      <c r="H410" s="107" t="s">
        <v>1744</v>
      </c>
      <c r="I410" s="359" t="s">
        <v>1003</v>
      </c>
      <c r="J410" s="298" t="s">
        <v>998</v>
      </c>
      <c r="K410" s="298" t="s">
        <v>1443</v>
      </c>
      <c r="L410" s="298"/>
      <c r="M410" s="299"/>
      <c r="N410" s="586"/>
      <c r="O410" s="569"/>
    </row>
    <row r="411" spans="1:15" x14ac:dyDescent="0.25">
      <c r="A411" s="568"/>
      <c r="B411" s="544"/>
      <c r="C411" s="541"/>
      <c r="D411" s="107" t="s">
        <v>1635</v>
      </c>
      <c r="E411" s="118" t="s">
        <v>1717</v>
      </c>
      <c r="F411" s="107" t="s">
        <v>1745</v>
      </c>
      <c r="G411" s="107"/>
      <c r="H411" s="107" t="s">
        <v>1746</v>
      </c>
      <c r="I411" s="359" t="s">
        <v>1003</v>
      </c>
      <c r="J411" s="298" t="s">
        <v>998</v>
      </c>
      <c r="K411" s="298" t="s">
        <v>1443</v>
      </c>
      <c r="L411" s="298"/>
      <c r="M411" s="299"/>
      <c r="N411" s="586"/>
      <c r="O411" s="569"/>
    </row>
    <row r="412" spans="1:15" x14ac:dyDescent="0.25">
      <c r="A412" s="568"/>
      <c r="B412" s="544"/>
      <c r="C412" s="541"/>
      <c r="D412" s="107" t="s">
        <v>1635</v>
      </c>
      <c r="E412" s="118" t="s">
        <v>1717</v>
      </c>
      <c r="F412" s="107" t="s">
        <v>1747</v>
      </c>
      <c r="G412" s="107"/>
      <c r="H412" s="107" t="s">
        <v>1748</v>
      </c>
      <c r="I412" s="359" t="s">
        <v>1003</v>
      </c>
      <c r="J412" s="298" t="s">
        <v>998</v>
      </c>
      <c r="K412" s="298" t="s">
        <v>1443</v>
      </c>
      <c r="L412" s="298"/>
      <c r="M412" s="299"/>
      <c r="N412" s="586"/>
      <c r="O412" s="569"/>
    </row>
    <row r="413" spans="1:15" ht="15.75" thickBot="1" x14ac:dyDescent="0.3">
      <c r="A413" s="568"/>
      <c r="B413" s="545"/>
      <c r="C413" s="542"/>
      <c r="D413" s="348" t="s">
        <v>833</v>
      </c>
      <c r="E413" s="348"/>
      <c r="F413" s="348">
        <v>62</v>
      </c>
      <c r="G413" s="348"/>
      <c r="H413" s="369" t="s">
        <v>1093</v>
      </c>
      <c r="I413" s="363"/>
      <c r="J413" s="303"/>
      <c r="K413" s="303"/>
      <c r="L413" s="303"/>
      <c r="M413" s="304"/>
      <c r="N413" s="586"/>
      <c r="O413" s="569"/>
    </row>
    <row r="414" spans="1:15" x14ac:dyDescent="0.25">
      <c r="A414" s="568"/>
      <c r="B414" s="543" t="s">
        <v>937</v>
      </c>
      <c r="C414" s="540" t="s">
        <v>964</v>
      </c>
      <c r="D414" s="293" t="s">
        <v>1635</v>
      </c>
      <c r="E414" s="293" t="s">
        <v>1749</v>
      </c>
      <c r="F414" s="326">
        <v>27</v>
      </c>
      <c r="G414" s="293"/>
      <c r="H414" s="346" t="s">
        <v>1750</v>
      </c>
      <c r="I414" s="327" t="s">
        <v>842</v>
      </c>
      <c r="J414" s="293" t="s">
        <v>969</v>
      </c>
      <c r="K414" s="293"/>
      <c r="L414" s="293"/>
      <c r="M414" s="294"/>
      <c r="N414" s="586"/>
      <c r="O414" s="569"/>
    </row>
    <row r="415" spans="1:15" x14ac:dyDescent="0.25">
      <c r="A415" s="568"/>
      <c r="B415" s="544"/>
      <c r="C415" s="541"/>
      <c r="D415" s="107" t="s">
        <v>1635</v>
      </c>
      <c r="E415" s="118" t="s">
        <v>1749</v>
      </c>
      <c r="F415" s="107" t="s">
        <v>1466</v>
      </c>
      <c r="G415" s="107" t="s">
        <v>1440</v>
      </c>
      <c r="H415" s="107" t="s">
        <v>1751</v>
      </c>
      <c r="I415" s="359" t="s">
        <v>968</v>
      </c>
      <c r="J415" s="298" t="s">
        <v>969</v>
      </c>
      <c r="K415" s="298"/>
      <c r="L415" s="298"/>
      <c r="M415" s="299"/>
      <c r="N415" s="586"/>
      <c r="O415" s="569"/>
    </row>
    <row r="416" spans="1:15" x14ac:dyDescent="0.25">
      <c r="A416" s="568"/>
      <c r="B416" s="544"/>
      <c r="C416" s="541"/>
      <c r="D416" s="107" t="s">
        <v>1635</v>
      </c>
      <c r="E416" s="118" t="s">
        <v>1749</v>
      </c>
      <c r="F416" s="107" t="s">
        <v>1473</v>
      </c>
      <c r="G416" s="107"/>
      <c r="H416" s="107" t="s">
        <v>1752</v>
      </c>
      <c r="I416" s="359" t="s">
        <v>1003</v>
      </c>
      <c r="J416" s="298" t="s">
        <v>969</v>
      </c>
      <c r="K416" s="298"/>
      <c r="L416" s="298"/>
      <c r="M416" s="299"/>
      <c r="N416" s="586"/>
      <c r="O416" s="569"/>
    </row>
    <row r="417" spans="1:15" x14ac:dyDescent="0.25">
      <c r="A417" s="568"/>
      <c r="B417" s="544"/>
      <c r="C417" s="541"/>
      <c r="D417" s="107" t="s">
        <v>1635</v>
      </c>
      <c r="E417" s="118" t="s">
        <v>1749</v>
      </c>
      <c r="F417" s="107" t="s">
        <v>1753</v>
      </c>
      <c r="G417" s="107"/>
      <c r="H417" s="107" t="s">
        <v>1754</v>
      </c>
      <c r="I417" s="359" t="s">
        <v>968</v>
      </c>
      <c r="J417" s="298" t="s">
        <v>969</v>
      </c>
      <c r="K417" s="298"/>
      <c r="L417" s="298"/>
      <c r="M417" s="299"/>
      <c r="N417" s="586"/>
      <c r="O417" s="569"/>
    </row>
    <row r="418" spans="1:15" x14ac:dyDescent="0.25">
      <c r="A418" s="568"/>
      <c r="B418" s="544"/>
      <c r="C418" s="541"/>
      <c r="D418" s="107" t="s">
        <v>1635</v>
      </c>
      <c r="E418" s="118" t="s">
        <v>1749</v>
      </c>
      <c r="F418" s="107" t="s">
        <v>1755</v>
      </c>
      <c r="G418" s="362" t="s">
        <v>1461</v>
      </c>
      <c r="H418" s="107" t="s">
        <v>1756</v>
      </c>
      <c r="I418" s="359" t="s">
        <v>856</v>
      </c>
      <c r="J418" s="298" t="s">
        <v>969</v>
      </c>
      <c r="K418" s="298"/>
      <c r="L418" s="298"/>
      <c r="M418" s="299"/>
      <c r="N418" s="586"/>
      <c r="O418" s="569"/>
    </row>
    <row r="419" spans="1:15" x14ac:dyDescent="0.25">
      <c r="A419" s="568"/>
      <c r="B419" s="544"/>
      <c r="C419" s="541"/>
      <c r="D419" s="107" t="s">
        <v>1635</v>
      </c>
      <c r="E419" s="118" t="s">
        <v>1749</v>
      </c>
      <c r="F419" s="107" t="s">
        <v>1757</v>
      </c>
      <c r="G419" s="107"/>
      <c r="H419" s="107" t="s">
        <v>1758</v>
      </c>
      <c r="I419" s="359" t="s">
        <v>968</v>
      </c>
      <c r="J419" s="298" t="s">
        <v>969</v>
      </c>
      <c r="K419" s="298"/>
      <c r="L419" s="298"/>
      <c r="M419" s="299"/>
      <c r="N419" s="586"/>
      <c r="O419" s="569"/>
    </row>
    <row r="420" spans="1:15" x14ac:dyDescent="0.25">
      <c r="A420" s="568"/>
      <c r="B420" s="544"/>
      <c r="C420" s="541"/>
      <c r="D420" s="107" t="s">
        <v>1635</v>
      </c>
      <c r="E420" s="118" t="s">
        <v>1749</v>
      </c>
      <c r="F420" s="107" t="s">
        <v>1607</v>
      </c>
      <c r="G420" s="107" t="s">
        <v>1082</v>
      </c>
      <c r="H420" s="107" t="s">
        <v>1759</v>
      </c>
      <c r="I420" s="118" t="s">
        <v>968</v>
      </c>
      <c r="J420" s="298" t="s">
        <v>969</v>
      </c>
      <c r="K420" s="298"/>
      <c r="L420" s="298"/>
      <c r="M420" s="299"/>
      <c r="N420" s="586"/>
      <c r="O420" s="569"/>
    </row>
    <row r="421" spans="1:15" x14ac:dyDescent="0.25">
      <c r="A421" s="568"/>
      <c r="B421" s="544"/>
      <c r="C421" s="541"/>
      <c r="D421" s="107" t="s">
        <v>1635</v>
      </c>
      <c r="E421" s="118" t="s">
        <v>1749</v>
      </c>
      <c r="F421" s="107" t="s">
        <v>1760</v>
      </c>
      <c r="G421" s="107"/>
      <c r="H421" s="107" t="s">
        <v>1761</v>
      </c>
      <c r="I421" s="359" t="s">
        <v>968</v>
      </c>
      <c r="J421" s="298" t="s">
        <v>1077</v>
      </c>
      <c r="K421" s="298"/>
      <c r="L421" s="298"/>
      <c r="M421" s="299"/>
      <c r="N421" s="586"/>
      <c r="O421" s="569"/>
    </row>
    <row r="422" spans="1:15" x14ac:dyDescent="0.25">
      <c r="A422" s="568"/>
      <c r="B422" s="544"/>
      <c r="C422" s="541"/>
      <c r="D422" s="107" t="s">
        <v>1635</v>
      </c>
      <c r="E422" s="118" t="s">
        <v>1749</v>
      </c>
      <c r="F422" s="107" t="s">
        <v>1762</v>
      </c>
      <c r="G422" s="107"/>
      <c r="H422" s="107" t="s">
        <v>1763</v>
      </c>
      <c r="I422" s="359" t="s">
        <v>968</v>
      </c>
      <c r="J422" s="298" t="s">
        <v>1077</v>
      </c>
      <c r="K422" s="298"/>
      <c r="L422" s="298"/>
      <c r="M422" s="299"/>
      <c r="N422" s="586"/>
      <c r="O422" s="569"/>
    </row>
    <row r="423" spans="1:15" x14ac:dyDescent="0.25">
      <c r="A423" s="568"/>
      <c r="B423" s="544"/>
      <c r="C423" s="541"/>
      <c r="D423" s="107" t="s">
        <v>1635</v>
      </c>
      <c r="E423" s="118" t="s">
        <v>1749</v>
      </c>
      <c r="F423" s="107" t="s">
        <v>1764</v>
      </c>
      <c r="G423" s="107"/>
      <c r="H423" s="107" t="s">
        <v>1765</v>
      </c>
      <c r="I423" s="359" t="s">
        <v>968</v>
      </c>
      <c r="J423" s="298" t="s">
        <v>1077</v>
      </c>
      <c r="K423" s="298"/>
      <c r="L423" s="298"/>
      <c r="M423" s="299"/>
      <c r="N423" s="586"/>
      <c r="O423" s="569"/>
    </row>
    <row r="424" spans="1:15" x14ac:dyDescent="0.25">
      <c r="A424" s="568"/>
      <c r="B424" s="544"/>
      <c r="C424" s="541"/>
      <c r="D424" s="107" t="s">
        <v>1635</v>
      </c>
      <c r="E424" s="118" t="s">
        <v>1749</v>
      </c>
      <c r="F424" s="107" t="s">
        <v>1766</v>
      </c>
      <c r="G424" s="107"/>
      <c r="H424" s="107" t="s">
        <v>1767</v>
      </c>
      <c r="I424" s="359" t="s">
        <v>968</v>
      </c>
      <c r="J424" s="298" t="s">
        <v>1077</v>
      </c>
      <c r="K424" s="298"/>
      <c r="L424" s="298"/>
      <c r="M424" s="299"/>
      <c r="N424" s="586"/>
      <c r="O424" s="569"/>
    </row>
    <row r="425" spans="1:15" x14ac:dyDescent="0.25">
      <c r="A425" s="568"/>
      <c r="B425" s="544"/>
      <c r="C425" s="541"/>
      <c r="D425" s="107" t="s">
        <v>1635</v>
      </c>
      <c r="E425" s="118" t="s">
        <v>1749</v>
      </c>
      <c r="F425" s="107" t="s">
        <v>1768</v>
      </c>
      <c r="G425" s="107"/>
      <c r="H425" s="107" t="s">
        <v>1769</v>
      </c>
      <c r="I425" s="359" t="s">
        <v>1003</v>
      </c>
      <c r="J425" s="298" t="s">
        <v>1077</v>
      </c>
      <c r="K425" s="298"/>
      <c r="L425" s="298"/>
      <c r="M425" s="299"/>
      <c r="N425" s="586"/>
      <c r="O425" s="569"/>
    </row>
    <row r="426" spans="1:15" x14ac:dyDescent="0.25">
      <c r="A426" s="568"/>
      <c r="B426" s="544"/>
      <c r="C426" s="541"/>
      <c r="D426" s="107" t="s">
        <v>1635</v>
      </c>
      <c r="E426" s="118" t="s">
        <v>1749</v>
      </c>
      <c r="F426" s="107" t="s">
        <v>1768</v>
      </c>
      <c r="G426" s="107"/>
      <c r="H426" s="107" t="s">
        <v>1770</v>
      </c>
      <c r="I426" s="359" t="s">
        <v>1003</v>
      </c>
      <c r="J426" s="298" t="s">
        <v>1077</v>
      </c>
      <c r="K426" s="298"/>
      <c r="L426" s="298"/>
      <c r="M426" s="299"/>
      <c r="N426" s="586"/>
      <c r="O426" s="569"/>
    </row>
    <row r="427" spans="1:15" x14ac:dyDescent="0.25">
      <c r="A427" s="568"/>
      <c r="B427" s="544"/>
      <c r="C427" s="541"/>
      <c r="D427" s="107" t="s">
        <v>1635</v>
      </c>
      <c r="E427" s="118" t="s">
        <v>1749</v>
      </c>
      <c r="F427" s="107" t="s">
        <v>1771</v>
      </c>
      <c r="G427" s="107"/>
      <c r="H427" s="107" t="s">
        <v>1772</v>
      </c>
      <c r="I427" s="359" t="s">
        <v>968</v>
      </c>
      <c r="J427" s="298" t="s">
        <v>1077</v>
      </c>
      <c r="K427" s="298"/>
      <c r="L427" s="298"/>
      <c r="M427" s="299"/>
      <c r="N427" s="586"/>
      <c r="O427" s="569"/>
    </row>
    <row r="428" spans="1:15" ht="15.75" thickBot="1" x14ac:dyDescent="0.3">
      <c r="A428" s="568"/>
      <c r="B428" s="545"/>
      <c r="C428" s="542"/>
      <c r="D428" s="303" t="s">
        <v>833</v>
      </c>
      <c r="E428" s="303"/>
      <c r="F428" s="348">
        <v>62</v>
      </c>
      <c r="G428" s="303"/>
      <c r="H428" s="348" t="s">
        <v>1093</v>
      </c>
      <c r="I428" s="109"/>
      <c r="J428" s="303"/>
      <c r="K428" s="303"/>
      <c r="L428" s="303"/>
      <c r="M428" s="304"/>
      <c r="N428" s="586"/>
      <c r="O428" s="569"/>
    </row>
    <row r="429" spans="1:15" x14ac:dyDescent="0.25">
      <c r="A429" s="568"/>
      <c r="B429" s="543" t="s">
        <v>938</v>
      </c>
      <c r="C429" s="540" t="s">
        <v>964</v>
      </c>
      <c r="D429" s="110" t="s">
        <v>1635</v>
      </c>
      <c r="E429" s="111" t="s">
        <v>1773</v>
      </c>
      <c r="F429" s="110">
        <v>29</v>
      </c>
      <c r="G429" s="112" t="s">
        <v>1774</v>
      </c>
      <c r="H429" s="110" t="s">
        <v>1095</v>
      </c>
      <c r="I429" s="113" t="s">
        <v>867</v>
      </c>
      <c r="J429" s="293" t="s">
        <v>969</v>
      </c>
      <c r="K429" s="293"/>
      <c r="L429" s="293"/>
      <c r="M429" s="294"/>
      <c r="N429" s="586"/>
      <c r="O429" s="569"/>
    </row>
    <row r="430" spans="1:15" x14ac:dyDescent="0.25">
      <c r="A430" s="568"/>
      <c r="B430" s="544"/>
      <c r="C430" s="541"/>
      <c r="D430" s="107" t="s">
        <v>1635</v>
      </c>
      <c r="E430" s="118" t="s">
        <v>1773</v>
      </c>
      <c r="F430" s="107" t="s">
        <v>1775</v>
      </c>
      <c r="G430" s="107"/>
      <c r="H430" s="107" t="s">
        <v>1776</v>
      </c>
      <c r="I430" s="359" t="s">
        <v>1003</v>
      </c>
      <c r="J430" s="298" t="s">
        <v>969</v>
      </c>
      <c r="K430" s="298"/>
      <c r="L430" s="298"/>
      <c r="M430" s="299"/>
      <c r="N430" s="586"/>
      <c r="O430" s="569"/>
    </row>
    <row r="431" spans="1:15" x14ac:dyDescent="0.25">
      <c r="A431" s="568"/>
      <c r="B431" s="544"/>
      <c r="C431" s="541"/>
      <c r="D431" s="107" t="s">
        <v>1635</v>
      </c>
      <c r="E431" s="118" t="s">
        <v>1773</v>
      </c>
      <c r="F431" s="107" t="s">
        <v>1777</v>
      </c>
      <c r="G431" s="107"/>
      <c r="H431" s="107" t="s">
        <v>1778</v>
      </c>
      <c r="I431" s="359" t="s">
        <v>968</v>
      </c>
      <c r="J431" s="298" t="s">
        <v>969</v>
      </c>
      <c r="K431" s="298"/>
      <c r="L431" s="298"/>
      <c r="M431" s="299"/>
      <c r="N431" s="586"/>
      <c r="O431" s="569"/>
    </row>
    <row r="432" spans="1:15" x14ac:dyDescent="0.25">
      <c r="A432" s="568"/>
      <c r="B432" s="544"/>
      <c r="C432" s="541"/>
      <c r="D432" s="107" t="s">
        <v>1635</v>
      </c>
      <c r="E432" s="118" t="s">
        <v>1773</v>
      </c>
      <c r="F432" s="107" t="s">
        <v>1779</v>
      </c>
      <c r="G432" s="107"/>
      <c r="H432" s="107" t="s">
        <v>1780</v>
      </c>
      <c r="I432" s="359" t="s">
        <v>968</v>
      </c>
      <c r="J432" s="298" t="s">
        <v>969</v>
      </c>
      <c r="K432" s="298"/>
      <c r="L432" s="298"/>
      <c r="M432" s="299"/>
      <c r="N432" s="586"/>
      <c r="O432" s="569"/>
    </row>
    <row r="433" spans="1:15" x14ac:dyDescent="0.25">
      <c r="A433" s="568"/>
      <c r="B433" s="544"/>
      <c r="C433" s="541"/>
      <c r="D433" s="107" t="s">
        <v>1635</v>
      </c>
      <c r="E433" s="118" t="s">
        <v>1773</v>
      </c>
      <c r="F433" s="107" t="s">
        <v>1781</v>
      </c>
      <c r="G433" s="107"/>
      <c r="H433" s="107" t="s">
        <v>1782</v>
      </c>
      <c r="I433" s="359" t="s">
        <v>968</v>
      </c>
      <c r="J433" s="298" t="s">
        <v>969</v>
      </c>
      <c r="K433" s="298"/>
      <c r="L433" s="298"/>
      <c r="M433" s="299"/>
      <c r="N433" s="586"/>
      <c r="O433" s="569"/>
    </row>
    <row r="434" spans="1:15" x14ac:dyDescent="0.25">
      <c r="A434" s="568"/>
      <c r="B434" s="544"/>
      <c r="C434" s="541"/>
      <c r="D434" s="107" t="s">
        <v>1635</v>
      </c>
      <c r="E434" s="118" t="s">
        <v>1773</v>
      </c>
      <c r="F434" s="107" t="s">
        <v>1783</v>
      </c>
      <c r="G434" s="107"/>
      <c r="H434" s="107" t="s">
        <v>1784</v>
      </c>
      <c r="I434" s="359" t="s">
        <v>1003</v>
      </c>
      <c r="J434" s="298" t="s">
        <v>969</v>
      </c>
      <c r="K434" s="298"/>
      <c r="L434" s="298"/>
      <c r="M434" s="299"/>
      <c r="N434" s="586"/>
      <c r="O434" s="569"/>
    </row>
    <row r="435" spans="1:15" x14ac:dyDescent="0.25">
      <c r="A435" s="568"/>
      <c r="B435" s="544"/>
      <c r="C435" s="541"/>
      <c r="D435" s="107" t="s">
        <v>1635</v>
      </c>
      <c r="E435" s="118" t="s">
        <v>1773</v>
      </c>
      <c r="F435" s="107" t="s">
        <v>1785</v>
      </c>
      <c r="G435" s="107"/>
      <c r="H435" s="107" t="s">
        <v>1786</v>
      </c>
      <c r="I435" s="359" t="s">
        <v>968</v>
      </c>
      <c r="J435" s="298" t="s">
        <v>969</v>
      </c>
      <c r="K435" s="298"/>
      <c r="L435" s="298"/>
      <c r="M435" s="299"/>
      <c r="N435" s="586"/>
      <c r="O435" s="569"/>
    </row>
    <row r="436" spans="1:15" x14ac:dyDescent="0.25">
      <c r="A436" s="568"/>
      <c r="B436" s="544"/>
      <c r="C436" s="541"/>
      <c r="D436" s="107" t="s">
        <v>1635</v>
      </c>
      <c r="E436" s="118" t="s">
        <v>1773</v>
      </c>
      <c r="F436" s="107" t="s">
        <v>1787</v>
      </c>
      <c r="G436" s="107"/>
      <c r="H436" s="107" t="s">
        <v>1788</v>
      </c>
      <c r="I436" s="359" t="s">
        <v>968</v>
      </c>
      <c r="J436" s="298" t="s">
        <v>969</v>
      </c>
      <c r="K436" s="298"/>
      <c r="L436" s="298"/>
      <c r="M436" s="299"/>
      <c r="N436" s="586"/>
      <c r="O436" s="569"/>
    </row>
    <row r="437" spans="1:15" x14ac:dyDescent="0.25">
      <c r="A437" s="568"/>
      <c r="B437" s="544"/>
      <c r="C437" s="541"/>
      <c r="D437" s="107" t="s">
        <v>1635</v>
      </c>
      <c r="E437" s="118" t="s">
        <v>1773</v>
      </c>
      <c r="F437" s="107" t="s">
        <v>1789</v>
      </c>
      <c r="G437" s="107"/>
      <c r="H437" s="107" t="s">
        <v>1790</v>
      </c>
      <c r="I437" s="359" t="s">
        <v>1003</v>
      </c>
      <c r="J437" s="298" t="s">
        <v>969</v>
      </c>
      <c r="K437" s="298"/>
      <c r="L437" s="298"/>
      <c r="M437" s="299"/>
      <c r="N437" s="586"/>
      <c r="O437" s="569"/>
    </row>
    <row r="438" spans="1:15" x14ac:dyDescent="0.25">
      <c r="A438" s="568"/>
      <c r="B438" s="544"/>
      <c r="C438" s="541"/>
      <c r="D438" s="107" t="s">
        <v>1635</v>
      </c>
      <c r="E438" s="118" t="s">
        <v>1773</v>
      </c>
      <c r="F438" s="107" t="s">
        <v>1791</v>
      </c>
      <c r="G438" s="107"/>
      <c r="H438" s="107" t="s">
        <v>1792</v>
      </c>
      <c r="I438" s="359" t="s">
        <v>1003</v>
      </c>
      <c r="J438" s="298" t="s">
        <v>969</v>
      </c>
      <c r="K438" s="298"/>
      <c r="L438" s="298"/>
      <c r="M438" s="299"/>
      <c r="N438" s="586"/>
      <c r="O438" s="569"/>
    </row>
    <row r="439" spans="1:15" x14ac:dyDescent="0.25">
      <c r="A439" s="568"/>
      <c r="B439" s="544"/>
      <c r="C439" s="541"/>
      <c r="D439" s="370" t="s">
        <v>1635</v>
      </c>
      <c r="E439" s="371" t="s">
        <v>1773</v>
      </c>
      <c r="F439" s="370" t="s">
        <v>1091</v>
      </c>
      <c r="G439" s="370"/>
      <c r="H439" s="118" t="s">
        <v>1793</v>
      </c>
      <c r="I439" s="359" t="s">
        <v>1003</v>
      </c>
      <c r="J439" s="297" t="s">
        <v>1077</v>
      </c>
      <c r="K439" s="298"/>
      <c r="L439" s="298"/>
      <c r="M439" s="299"/>
      <c r="N439" s="586"/>
      <c r="O439" s="569"/>
    </row>
    <row r="440" spans="1:15" ht="15.75" thickBot="1" x14ac:dyDescent="0.3">
      <c r="A440" s="568"/>
      <c r="B440" s="545"/>
      <c r="C440" s="585"/>
      <c r="D440" s="348" t="s">
        <v>833</v>
      </c>
      <c r="E440" s="348"/>
      <c r="F440" s="348">
        <v>81</v>
      </c>
      <c r="G440" s="348"/>
      <c r="H440" s="348" t="s">
        <v>1464</v>
      </c>
      <c r="I440" s="363"/>
      <c r="J440" s="302"/>
      <c r="K440" s="303"/>
      <c r="L440" s="303"/>
      <c r="M440" s="304"/>
      <c r="N440" s="586"/>
      <c r="O440" s="569"/>
    </row>
    <row r="441" spans="1:15" x14ac:dyDescent="0.25">
      <c r="A441" s="568"/>
      <c r="B441" s="543" t="s">
        <v>939</v>
      </c>
      <c r="C441" s="540" t="s">
        <v>964</v>
      </c>
      <c r="D441" s="357" t="s">
        <v>1635</v>
      </c>
      <c r="E441" s="351" t="s">
        <v>1794</v>
      </c>
      <c r="F441" s="357">
        <v>35</v>
      </c>
      <c r="G441" s="357"/>
      <c r="H441" s="357" t="s">
        <v>1795</v>
      </c>
      <c r="I441" s="350" t="s">
        <v>1796</v>
      </c>
      <c r="J441" s="293" t="s">
        <v>969</v>
      </c>
      <c r="K441" s="293"/>
      <c r="L441" s="293"/>
      <c r="M441" s="294"/>
      <c r="N441" s="586"/>
      <c r="O441" s="569"/>
    </row>
    <row r="442" spans="1:15" x14ac:dyDescent="0.25">
      <c r="A442" s="568"/>
      <c r="B442" s="544"/>
      <c r="C442" s="541"/>
      <c r="D442" s="107" t="s">
        <v>1635</v>
      </c>
      <c r="E442" s="118" t="s">
        <v>1794</v>
      </c>
      <c r="F442" s="107">
        <v>35</v>
      </c>
      <c r="G442" s="107"/>
      <c r="H442" s="107" t="s">
        <v>1797</v>
      </c>
      <c r="I442" s="359" t="s">
        <v>1798</v>
      </c>
      <c r="J442" s="298" t="s">
        <v>969</v>
      </c>
      <c r="K442" s="298"/>
      <c r="L442" s="298"/>
      <c r="M442" s="299"/>
      <c r="N442" s="586"/>
      <c r="O442" s="569"/>
    </row>
    <row r="443" spans="1:15" x14ac:dyDescent="0.25">
      <c r="A443" s="568"/>
      <c r="B443" s="544"/>
      <c r="C443" s="541"/>
      <c r="D443" s="107" t="s">
        <v>1635</v>
      </c>
      <c r="E443" s="118" t="s">
        <v>1794</v>
      </c>
      <c r="F443" s="107">
        <v>36</v>
      </c>
      <c r="G443" s="107"/>
      <c r="H443" s="107" t="s">
        <v>1799</v>
      </c>
      <c r="I443" s="359" t="s">
        <v>968</v>
      </c>
      <c r="J443" s="298" t="s">
        <v>998</v>
      </c>
      <c r="K443" s="298" t="s">
        <v>1443</v>
      </c>
      <c r="L443" s="298"/>
      <c r="M443" s="299"/>
      <c r="N443" s="586"/>
      <c r="O443" s="569"/>
    </row>
    <row r="444" spans="1:15" x14ac:dyDescent="0.25">
      <c r="A444" s="568"/>
      <c r="B444" s="544"/>
      <c r="C444" s="541"/>
      <c r="D444" s="107" t="s">
        <v>1635</v>
      </c>
      <c r="E444" s="118" t="s">
        <v>1794</v>
      </c>
      <c r="F444" s="107">
        <v>38</v>
      </c>
      <c r="G444" s="107"/>
      <c r="H444" s="107" t="s">
        <v>1800</v>
      </c>
      <c r="I444" s="359" t="s">
        <v>968</v>
      </c>
      <c r="J444" s="298" t="s">
        <v>998</v>
      </c>
      <c r="K444" s="298" t="s">
        <v>1443</v>
      </c>
      <c r="L444" s="298"/>
      <c r="M444" s="299"/>
      <c r="N444" s="586"/>
      <c r="O444" s="569"/>
    </row>
    <row r="445" spans="1:15" x14ac:dyDescent="0.25">
      <c r="A445" s="568"/>
      <c r="B445" s="544"/>
      <c r="C445" s="541"/>
      <c r="D445" s="107" t="s">
        <v>1635</v>
      </c>
      <c r="E445" s="118" t="s">
        <v>1794</v>
      </c>
      <c r="F445" s="107" t="s">
        <v>1159</v>
      </c>
      <c r="G445" s="107"/>
      <c r="H445" s="107" t="s">
        <v>1801</v>
      </c>
      <c r="I445" s="359" t="s">
        <v>968</v>
      </c>
      <c r="J445" s="298" t="s">
        <v>998</v>
      </c>
      <c r="K445" s="298" t="s">
        <v>1443</v>
      </c>
      <c r="L445" s="298"/>
      <c r="M445" s="299"/>
      <c r="N445" s="586"/>
      <c r="O445" s="569"/>
    </row>
    <row r="446" spans="1:15" x14ac:dyDescent="0.25">
      <c r="A446" s="568"/>
      <c r="B446" s="544"/>
      <c r="C446" s="541"/>
      <c r="D446" s="107" t="s">
        <v>1635</v>
      </c>
      <c r="E446" s="118" t="s">
        <v>1794</v>
      </c>
      <c r="F446" s="107" t="s">
        <v>1161</v>
      </c>
      <c r="G446" s="107"/>
      <c r="H446" s="107" t="s">
        <v>1802</v>
      </c>
      <c r="I446" s="359" t="s">
        <v>968</v>
      </c>
      <c r="J446" s="298" t="s">
        <v>998</v>
      </c>
      <c r="K446" s="298" t="s">
        <v>1443</v>
      </c>
      <c r="L446" s="298"/>
      <c r="M446" s="299"/>
      <c r="N446" s="586"/>
      <c r="O446" s="569"/>
    </row>
    <row r="447" spans="1:15" x14ac:dyDescent="0.25">
      <c r="A447" s="568"/>
      <c r="B447" s="544"/>
      <c r="C447" s="541"/>
      <c r="D447" s="107" t="s">
        <v>1635</v>
      </c>
      <c r="E447" s="118" t="s">
        <v>1794</v>
      </c>
      <c r="F447" s="107" t="s">
        <v>1163</v>
      </c>
      <c r="G447" s="107"/>
      <c r="H447" s="107" t="s">
        <v>1803</v>
      </c>
      <c r="I447" s="359" t="s">
        <v>968</v>
      </c>
      <c r="J447" s="298" t="s">
        <v>998</v>
      </c>
      <c r="K447" s="298" t="s">
        <v>1443</v>
      </c>
      <c r="L447" s="298"/>
      <c r="M447" s="299"/>
      <c r="N447" s="586"/>
      <c r="O447" s="569"/>
    </row>
    <row r="448" spans="1:15" x14ac:dyDescent="0.25">
      <c r="A448" s="568"/>
      <c r="B448" s="544"/>
      <c r="C448" s="541"/>
      <c r="D448" s="107" t="s">
        <v>1635</v>
      </c>
      <c r="E448" s="118" t="s">
        <v>1794</v>
      </c>
      <c r="F448" s="107" t="s">
        <v>1165</v>
      </c>
      <c r="G448" s="107"/>
      <c r="H448" s="107" t="s">
        <v>1804</v>
      </c>
      <c r="I448" s="359" t="s">
        <v>968</v>
      </c>
      <c r="J448" s="298" t="s">
        <v>998</v>
      </c>
      <c r="K448" s="298" t="s">
        <v>1443</v>
      </c>
      <c r="L448" s="298"/>
      <c r="M448" s="299"/>
      <c r="N448" s="586"/>
      <c r="O448" s="569"/>
    </row>
    <row r="449" spans="1:15" x14ac:dyDescent="0.25">
      <c r="A449" s="568"/>
      <c r="B449" s="544"/>
      <c r="C449" s="541"/>
      <c r="D449" s="107" t="s">
        <v>1635</v>
      </c>
      <c r="E449" s="118" t="s">
        <v>1794</v>
      </c>
      <c r="F449" s="107" t="s">
        <v>1167</v>
      </c>
      <c r="G449" s="107"/>
      <c r="H449" s="107" t="s">
        <v>1805</v>
      </c>
      <c r="I449" s="359" t="s">
        <v>968</v>
      </c>
      <c r="J449" s="298" t="s">
        <v>998</v>
      </c>
      <c r="K449" s="298" t="s">
        <v>1443</v>
      </c>
      <c r="L449" s="298"/>
      <c r="M449" s="299"/>
      <c r="N449" s="586"/>
      <c r="O449" s="569"/>
    </row>
    <row r="450" spans="1:15" x14ac:dyDescent="0.25">
      <c r="A450" s="568"/>
      <c r="B450" s="544"/>
      <c r="C450" s="541"/>
      <c r="D450" s="107" t="s">
        <v>1635</v>
      </c>
      <c r="E450" s="118" t="s">
        <v>1794</v>
      </c>
      <c r="F450" s="107" t="s">
        <v>1806</v>
      </c>
      <c r="G450" s="107"/>
      <c r="H450" s="107" t="s">
        <v>1807</v>
      </c>
      <c r="I450" s="359" t="s">
        <v>1798</v>
      </c>
      <c r="J450" s="298" t="s">
        <v>998</v>
      </c>
      <c r="K450" s="298" t="s">
        <v>1443</v>
      </c>
      <c r="L450" s="298"/>
      <c r="M450" s="299"/>
      <c r="N450" s="586"/>
      <c r="O450" s="569"/>
    </row>
    <row r="451" spans="1:15" x14ac:dyDescent="0.25">
      <c r="A451" s="568"/>
      <c r="B451" s="544"/>
      <c r="C451" s="541"/>
      <c r="D451" s="107" t="s">
        <v>1635</v>
      </c>
      <c r="E451" s="118" t="s">
        <v>1794</v>
      </c>
      <c r="F451" s="107" t="s">
        <v>1808</v>
      </c>
      <c r="G451" s="107"/>
      <c r="H451" s="107" t="s">
        <v>1809</v>
      </c>
      <c r="I451" s="359" t="s">
        <v>1798</v>
      </c>
      <c r="J451" s="298" t="s">
        <v>998</v>
      </c>
      <c r="K451" s="298" t="s">
        <v>1443</v>
      </c>
      <c r="L451" s="298"/>
      <c r="M451" s="299"/>
      <c r="N451" s="586"/>
      <c r="O451" s="569"/>
    </row>
    <row r="452" spans="1:15" x14ac:dyDescent="0.25">
      <c r="A452" s="568"/>
      <c r="B452" s="544"/>
      <c r="C452" s="541"/>
      <c r="D452" s="107" t="s">
        <v>1635</v>
      </c>
      <c r="E452" s="118" t="s">
        <v>1794</v>
      </c>
      <c r="F452" s="107" t="s">
        <v>1810</v>
      </c>
      <c r="G452" s="107"/>
      <c r="H452" s="107" t="s">
        <v>1811</v>
      </c>
      <c r="I452" s="359" t="s">
        <v>1798</v>
      </c>
      <c r="J452" s="298" t="s">
        <v>998</v>
      </c>
      <c r="K452" s="298" t="s">
        <v>1443</v>
      </c>
      <c r="L452" s="298"/>
      <c r="M452" s="299"/>
      <c r="N452" s="586"/>
      <c r="O452" s="569"/>
    </row>
    <row r="453" spans="1:15" x14ac:dyDescent="0.25">
      <c r="A453" s="568"/>
      <c r="B453" s="544"/>
      <c r="C453" s="541"/>
      <c r="D453" s="107" t="s">
        <v>1635</v>
      </c>
      <c r="E453" s="118" t="s">
        <v>1794</v>
      </c>
      <c r="F453" s="107" t="s">
        <v>1812</v>
      </c>
      <c r="G453" s="107"/>
      <c r="H453" s="107" t="s">
        <v>1813</v>
      </c>
      <c r="I453" s="359" t="s">
        <v>1798</v>
      </c>
      <c r="J453" s="298" t="s">
        <v>998</v>
      </c>
      <c r="K453" s="298" t="s">
        <v>1443</v>
      </c>
      <c r="L453" s="298"/>
      <c r="M453" s="299"/>
      <c r="N453" s="586"/>
      <c r="O453" s="569"/>
    </row>
    <row r="454" spans="1:15" x14ac:dyDescent="0.25">
      <c r="A454" s="568"/>
      <c r="B454" s="544"/>
      <c r="C454" s="541"/>
      <c r="D454" s="107" t="s">
        <v>1635</v>
      </c>
      <c r="E454" s="118" t="s">
        <v>1794</v>
      </c>
      <c r="F454" s="107">
        <v>39</v>
      </c>
      <c r="G454" s="107"/>
      <c r="H454" s="107" t="s">
        <v>1814</v>
      </c>
      <c r="I454" s="359" t="s">
        <v>968</v>
      </c>
      <c r="J454" s="298" t="s">
        <v>998</v>
      </c>
      <c r="K454" s="298" t="s">
        <v>1443</v>
      </c>
      <c r="L454" s="298"/>
      <c r="M454" s="299"/>
      <c r="N454" s="586"/>
      <c r="O454" s="569"/>
    </row>
    <row r="455" spans="1:15" x14ac:dyDescent="0.25">
      <c r="A455" s="568"/>
      <c r="B455" s="544"/>
      <c r="C455" s="541"/>
      <c r="D455" s="107" t="s">
        <v>1635</v>
      </c>
      <c r="E455" s="118" t="s">
        <v>1794</v>
      </c>
      <c r="F455" s="107" t="s">
        <v>1620</v>
      </c>
      <c r="G455" s="107"/>
      <c r="H455" s="107" t="s">
        <v>1815</v>
      </c>
      <c r="I455" s="359" t="s">
        <v>1796</v>
      </c>
      <c r="J455" s="298" t="s">
        <v>998</v>
      </c>
      <c r="K455" s="298" t="s">
        <v>1443</v>
      </c>
      <c r="L455" s="298"/>
      <c r="M455" s="299"/>
      <c r="N455" s="586"/>
      <c r="O455" s="569"/>
    </row>
    <row r="456" spans="1:15" x14ac:dyDescent="0.25">
      <c r="A456" s="568"/>
      <c r="B456" s="544"/>
      <c r="C456" s="541"/>
      <c r="D456" s="107" t="s">
        <v>1635</v>
      </c>
      <c r="E456" s="118" t="s">
        <v>1794</v>
      </c>
      <c r="F456" s="107" t="s">
        <v>1620</v>
      </c>
      <c r="G456" s="107"/>
      <c r="H456" s="107" t="s">
        <v>1816</v>
      </c>
      <c r="I456" s="359" t="s">
        <v>1798</v>
      </c>
      <c r="J456" s="298" t="s">
        <v>998</v>
      </c>
      <c r="K456" s="298" t="s">
        <v>1443</v>
      </c>
      <c r="L456" s="298"/>
      <c r="M456" s="299"/>
      <c r="N456" s="586"/>
      <c r="O456" s="569"/>
    </row>
    <row r="457" spans="1:15" x14ac:dyDescent="0.25">
      <c r="A457" s="568"/>
      <c r="B457" s="544"/>
      <c r="C457" s="541"/>
      <c r="D457" s="107" t="s">
        <v>1635</v>
      </c>
      <c r="E457" s="118" t="s">
        <v>1794</v>
      </c>
      <c r="F457" s="107">
        <v>40</v>
      </c>
      <c r="G457" s="107"/>
      <c r="H457" s="107" t="s">
        <v>1817</v>
      </c>
      <c r="I457" s="359" t="s">
        <v>968</v>
      </c>
      <c r="J457" s="298" t="s">
        <v>969</v>
      </c>
      <c r="K457" s="298"/>
      <c r="L457" s="298"/>
      <c r="M457" s="299"/>
      <c r="N457" s="586"/>
      <c r="O457" s="569"/>
    </row>
    <row r="458" spans="1:15" x14ac:dyDescent="0.25">
      <c r="A458" s="568"/>
      <c r="B458" s="544"/>
      <c r="C458" s="541"/>
      <c r="D458" s="107" t="s">
        <v>1635</v>
      </c>
      <c r="E458" s="118" t="s">
        <v>1794</v>
      </c>
      <c r="F458" s="107" t="s">
        <v>1519</v>
      </c>
      <c r="G458" s="107"/>
      <c r="H458" s="107" t="s">
        <v>1818</v>
      </c>
      <c r="I458" s="359" t="s">
        <v>968</v>
      </c>
      <c r="J458" s="298" t="s">
        <v>1077</v>
      </c>
      <c r="K458" s="298"/>
      <c r="L458" s="298"/>
      <c r="M458" s="299"/>
      <c r="N458" s="586"/>
      <c r="O458" s="569"/>
    </row>
    <row r="459" spans="1:15" x14ac:dyDescent="0.25">
      <c r="A459" s="568"/>
      <c r="B459" s="544"/>
      <c r="C459" s="541"/>
      <c r="D459" s="107" t="s">
        <v>1635</v>
      </c>
      <c r="E459" s="118" t="s">
        <v>1794</v>
      </c>
      <c r="F459" s="107" t="s">
        <v>1524</v>
      </c>
      <c r="G459" s="107"/>
      <c r="H459" s="107" t="s">
        <v>1819</v>
      </c>
      <c r="I459" s="359" t="s">
        <v>968</v>
      </c>
      <c r="J459" s="298" t="s">
        <v>1077</v>
      </c>
      <c r="K459" s="298"/>
      <c r="L459" s="298"/>
      <c r="M459" s="299"/>
      <c r="N459" s="586"/>
      <c r="O459" s="569"/>
    </row>
    <row r="460" spans="1:15" x14ac:dyDescent="0.25">
      <c r="A460" s="568"/>
      <c r="B460" s="544"/>
      <c r="C460" s="541"/>
      <c r="D460" s="107" t="s">
        <v>1635</v>
      </c>
      <c r="E460" s="118" t="s">
        <v>1794</v>
      </c>
      <c r="F460" s="107" t="s">
        <v>1528</v>
      </c>
      <c r="G460" s="107"/>
      <c r="H460" s="107" t="s">
        <v>1820</v>
      </c>
      <c r="I460" s="359" t="s">
        <v>968</v>
      </c>
      <c r="J460" s="298" t="s">
        <v>1077</v>
      </c>
      <c r="K460" s="298"/>
      <c r="L460" s="298"/>
      <c r="M460" s="299"/>
      <c r="N460" s="586"/>
      <c r="O460" s="569"/>
    </row>
    <row r="461" spans="1:15" x14ac:dyDescent="0.25">
      <c r="A461" s="568"/>
      <c r="B461" s="544"/>
      <c r="C461" s="541"/>
      <c r="D461" s="107" t="s">
        <v>1635</v>
      </c>
      <c r="E461" s="118" t="s">
        <v>1794</v>
      </c>
      <c r="F461" s="107" t="s">
        <v>1821</v>
      </c>
      <c r="G461" s="107"/>
      <c r="H461" s="107" t="s">
        <v>1822</v>
      </c>
      <c r="I461" s="359" t="s">
        <v>968</v>
      </c>
      <c r="J461" s="298" t="s">
        <v>1077</v>
      </c>
      <c r="K461" s="298"/>
      <c r="L461" s="298"/>
      <c r="M461" s="299"/>
      <c r="N461" s="586"/>
      <c r="O461" s="569"/>
    </row>
    <row r="462" spans="1:15" x14ac:dyDescent="0.25">
      <c r="A462" s="568"/>
      <c r="B462" s="544"/>
      <c r="C462" s="541"/>
      <c r="D462" s="107" t="s">
        <v>1635</v>
      </c>
      <c r="E462" s="118" t="s">
        <v>1794</v>
      </c>
      <c r="F462" s="107" t="s">
        <v>1823</v>
      </c>
      <c r="G462" s="107"/>
      <c r="H462" s="107" t="s">
        <v>1824</v>
      </c>
      <c r="I462" s="359" t="s">
        <v>968</v>
      </c>
      <c r="J462" s="298" t="s">
        <v>1077</v>
      </c>
      <c r="K462" s="298"/>
      <c r="L462" s="298"/>
      <c r="M462" s="299"/>
      <c r="N462" s="586"/>
      <c r="O462" s="569"/>
    </row>
    <row r="463" spans="1:15" x14ac:dyDescent="0.25">
      <c r="A463" s="568"/>
      <c r="B463" s="544"/>
      <c r="C463" s="541"/>
      <c r="D463" s="107" t="s">
        <v>1635</v>
      </c>
      <c r="E463" s="118" t="s">
        <v>1794</v>
      </c>
      <c r="F463" s="107" t="s">
        <v>1825</v>
      </c>
      <c r="G463" s="107"/>
      <c r="H463" s="107" t="s">
        <v>1826</v>
      </c>
      <c r="I463" s="359" t="s">
        <v>968</v>
      </c>
      <c r="J463" s="298" t="s">
        <v>1077</v>
      </c>
      <c r="K463" s="298"/>
      <c r="L463" s="298"/>
      <c r="M463" s="299"/>
      <c r="N463" s="586"/>
      <c r="O463" s="569"/>
    </row>
    <row r="464" spans="1:15" x14ac:dyDescent="0.25">
      <c r="A464" s="568"/>
      <c r="B464" s="544"/>
      <c r="C464" s="541"/>
      <c r="D464" s="107" t="s">
        <v>1635</v>
      </c>
      <c r="E464" s="118" t="s">
        <v>1794</v>
      </c>
      <c r="F464" s="107" t="s">
        <v>1827</v>
      </c>
      <c r="G464" s="107"/>
      <c r="H464" s="107" t="s">
        <v>1828</v>
      </c>
      <c r="I464" s="359" t="s">
        <v>968</v>
      </c>
      <c r="J464" s="298" t="s">
        <v>998</v>
      </c>
      <c r="K464" s="298" t="s">
        <v>1443</v>
      </c>
      <c r="L464" s="298"/>
      <c r="M464" s="299"/>
      <c r="N464" s="586"/>
      <c r="O464" s="569"/>
    </row>
    <row r="465" spans="1:15" x14ac:dyDescent="0.25">
      <c r="A465" s="568"/>
      <c r="B465" s="544"/>
      <c r="C465" s="541"/>
      <c r="D465" s="107" t="s">
        <v>1635</v>
      </c>
      <c r="E465" s="118" t="s">
        <v>1794</v>
      </c>
      <c r="F465" s="107" t="s">
        <v>1829</v>
      </c>
      <c r="G465" s="107"/>
      <c r="H465" s="107" t="s">
        <v>1830</v>
      </c>
      <c r="I465" s="359" t="s">
        <v>968</v>
      </c>
      <c r="J465" s="298" t="s">
        <v>998</v>
      </c>
      <c r="K465" s="298" t="s">
        <v>1443</v>
      </c>
      <c r="L465" s="298"/>
      <c r="M465" s="299"/>
      <c r="N465" s="586"/>
      <c r="O465" s="569"/>
    </row>
    <row r="466" spans="1:15" x14ac:dyDescent="0.25">
      <c r="A466" s="568"/>
      <c r="B466" s="544"/>
      <c r="C466" s="541"/>
      <c r="D466" s="107" t="s">
        <v>1635</v>
      </c>
      <c r="E466" s="118" t="s">
        <v>1794</v>
      </c>
      <c r="F466" s="107" t="s">
        <v>1831</v>
      </c>
      <c r="G466" s="107"/>
      <c r="H466" s="107" t="s">
        <v>1832</v>
      </c>
      <c r="I466" s="359" t="s">
        <v>968</v>
      </c>
      <c r="J466" s="324" t="s">
        <v>998</v>
      </c>
      <c r="K466" s="298" t="s">
        <v>1443</v>
      </c>
      <c r="L466" s="298"/>
      <c r="M466" s="299"/>
      <c r="N466" s="586"/>
      <c r="O466" s="569"/>
    </row>
    <row r="467" spans="1:15" ht="15.75" thickBot="1" x14ac:dyDescent="0.3">
      <c r="A467" s="568"/>
      <c r="B467" s="545"/>
      <c r="C467" s="542"/>
      <c r="D467" s="108" t="s">
        <v>1635</v>
      </c>
      <c r="E467" s="355" t="s">
        <v>1794</v>
      </c>
      <c r="F467" s="108" t="s">
        <v>1833</v>
      </c>
      <c r="G467" s="108"/>
      <c r="H467" s="108" t="s">
        <v>1834</v>
      </c>
      <c r="I467" s="363" t="s">
        <v>968</v>
      </c>
      <c r="J467" s="303" t="s">
        <v>998</v>
      </c>
      <c r="K467" s="303" t="s">
        <v>1443</v>
      </c>
      <c r="L467" s="303"/>
      <c r="M467" s="304"/>
      <c r="N467" s="586"/>
      <c r="O467" s="569"/>
    </row>
    <row r="468" spans="1:15" x14ac:dyDescent="0.25">
      <c r="A468" s="568"/>
      <c r="B468" s="544" t="s">
        <v>940</v>
      </c>
      <c r="C468" s="541" t="s">
        <v>964</v>
      </c>
      <c r="D468" s="115" t="s">
        <v>1635</v>
      </c>
      <c r="E468" s="364" t="s">
        <v>1835</v>
      </c>
      <c r="F468" s="115" t="s">
        <v>1836</v>
      </c>
      <c r="G468" s="115" t="s">
        <v>1837</v>
      </c>
      <c r="H468" s="115" t="s">
        <v>1838</v>
      </c>
      <c r="I468" s="365" t="s">
        <v>856</v>
      </c>
      <c r="J468" s="345" t="s">
        <v>969</v>
      </c>
      <c r="K468" s="345"/>
      <c r="L468" s="345"/>
      <c r="M468" s="366"/>
      <c r="N468" s="586"/>
      <c r="O468" s="569"/>
    </row>
    <row r="469" spans="1:15" x14ac:dyDescent="0.25">
      <c r="A469" s="568"/>
      <c r="B469" s="544"/>
      <c r="C469" s="541"/>
      <c r="D469" s="107" t="s">
        <v>1635</v>
      </c>
      <c r="E469" s="118" t="s">
        <v>1835</v>
      </c>
      <c r="F469" s="107" t="s">
        <v>1836</v>
      </c>
      <c r="G469" s="107"/>
      <c r="H469" s="360" t="s">
        <v>1839</v>
      </c>
      <c r="I469" s="359" t="s">
        <v>968</v>
      </c>
      <c r="J469" s="298" t="s">
        <v>969</v>
      </c>
      <c r="K469" s="298"/>
      <c r="L469" s="298"/>
      <c r="M469" s="299"/>
      <c r="N469" s="586"/>
      <c r="O469" s="569"/>
    </row>
    <row r="470" spans="1:15" x14ac:dyDescent="0.25">
      <c r="A470" s="568"/>
      <c r="B470" s="544"/>
      <c r="C470" s="541"/>
      <c r="D470" s="107" t="s">
        <v>1635</v>
      </c>
      <c r="E470" s="118" t="s">
        <v>1835</v>
      </c>
      <c r="F470" s="107" t="s">
        <v>1840</v>
      </c>
      <c r="G470" s="107"/>
      <c r="H470" s="107" t="s">
        <v>1841</v>
      </c>
      <c r="I470" s="359" t="s">
        <v>968</v>
      </c>
      <c r="J470" s="298" t="s">
        <v>969</v>
      </c>
      <c r="K470" s="298"/>
      <c r="L470" s="298"/>
      <c r="M470" s="299"/>
      <c r="N470" s="586"/>
      <c r="O470" s="569"/>
    </row>
    <row r="471" spans="1:15" x14ac:dyDescent="0.25">
      <c r="A471" s="568"/>
      <c r="B471" s="544"/>
      <c r="C471" s="541"/>
      <c r="D471" s="107" t="s">
        <v>1635</v>
      </c>
      <c r="E471" s="118" t="s">
        <v>1835</v>
      </c>
      <c r="F471" s="107" t="s">
        <v>1842</v>
      </c>
      <c r="G471" s="107"/>
      <c r="H471" s="107" t="s">
        <v>1843</v>
      </c>
      <c r="I471" s="359" t="s">
        <v>968</v>
      </c>
      <c r="J471" s="298" t="s">
        <v>969</v>
      </c>
      <c r="K471" s="298"/>
      <c r="L471" s="298"/>
      <c r="M471" s="299"/>
      <c r="N471" s="586"/>
      <c r="O471" s="569"/>
    </row>
    <row r="472" spans="1:15" x14ac:dyDescent="0.25">
      <c r="A472" s="568"/>
      <c r="B472" s="544"/>
      <c r="C472" s="541"/>
      <c r="D472" s="107" t="s">
        <v>1635</v>
      </c>
      <c r="E472" s="118" t="s">
        <v>1835</v>
      </c>
      <c r="F472" s="107" t="s">
        <v>1184</v>
      </c>
      <c r="G472" s="107"/>
      <c r="H472" s="107" t="s">
        <v>1844</v>
      </c>
      <c r="I472" s="359" t="s">
        <v>968</v>
      </c>
      <c r="J472" s="298" t="s">
        <v>1077</v>
      </c>
      <c r="K472" s="298"/>
      <c r="L472" s="298"/>
      <c r="M472" s="299"/>
      <c r="N472" s="586"/>
      <c r="O472" s="569"/>
    </row>
    <row r="473" spans="1:15" ht="15.75" thickBot="1" x14ac:dyDescent="0.3">
      <c r="A473" s="568"/>
      <c r="B473" s="544"/>
      <c r="C473" s="541"/>
      <c r="D473" s="370" t="s">
        <v>1635</v>
      </c>
      <c r="E473" s="371" t="s">
        <v>1835</v>
      </c>
      <c r="F473" s="370" t="s">
        <v>1184</v>
      </c>
      <c r="G473" s="370"/>
      <c r="H473" s="108" t="s">
        <v>1845</v>
      </c>
      <c r="I473" s="372" t="s">
        <v>1394</v>
      </c>
      <c r="J473" s="324" t="s">
        <v>1077</v>
      </c>
      <c r="K473" s="324"/>
      <c r="L473" s="324"/>
      <c r="M473" s="325"/>
      <c r="N473" s="586"/>
      <c r="O473" s="569"/>
    </row>
    <row r="474" spans="1:15" x14ac:dyDescent="0.25">
      <c r="A474" s="568" t="s">
        <v>1846</v>
      </c>
      <c r="B474" s="543" t="s">
        <v>1847</v>
      </c>
      <c r="C474" s="540" t="s">
        <v>964</v>
      </c>
      <c r="D474" s="350" t="s">
        <v>1848</v>
      </c>
      <c r="E474" s="351" t="s">
        <v>1849</v>
      </c>
      <c r="F474" s="373" t="s">
        <v>1850</v>
      </c>
      <c r="G474" s="357" t="s">
        <v>1851</v>
      </c>
      <c r="H474" s="374" t="s">
        <v>1852</v>
      </c>
      <c r="I474" s="350" t="s">
        <v>968</v>
      </c>
      <c r="J474" s="293" t="s">
        <v>969</v>
      </c>
      <c r="K474" s="293"/>
      <c r="L474" s="293"/>
      <c r="M474" s="294"/>
      <c r="N474" s="586" t="s">
        <v>1853</v>
      </c>
      <c r="O474" s="569" t="s">
        <v>1854</v>
      </c>
    </row>
    <row r="475" spans="1:15" x14ac:dyDescent="0.25">
      <c r="A475" s="568"/>
      <c r="B475" s="544"/>
      <c r="C475" s="541"/>
      <c r="D475" s="359" t="s">
        <v>1848</v>
      </c>
      <c r="E475" s="118" t="s">
        <v>1410</v>
      </c>
      <c r="F475" s="114" t="s">
        <v>1416</v>
      </c>
      <c r="G475" s="107" t="s">
        <v>1851</v>
      </c>
      <c r="H475" s="375" t="s">
        <v>1855</v>
      </c>
      <c r="I475" s="359" t="s">
        <v>968</v>
      </c>
      <c r="J475" s="298" t="s">
        <v>969</v>
      </c>
      <c r="K475" s="298"/>
      <c r="L475" s="298"/>
      <c r="M475" s="299"/>
      <c r="N475" s="586"/>
      <c r="O475" s="569"/>
    </row>
    <row r="476" spans="1:15" x14ac:dyDescent="0.25">
      <c r="A476" s="568"/>
      <c r="B476" s="544"/>
      <c r="C476" s="541"/>
      <c r="D476" s="359" t="s">
        <v>1848</v>
      </c>
      <c r="E476" s="118" t="s">
        <v>1410</v>
      </c>
      <c r="F476" s="114" t="s">
        <v>977</v>
      </c>
      <c r="G476" s="107" t="s">
        <v>1851</v>
      </c>
      <c r="H476" s="296" t="s">
        <v>1856</v>
      </c>
      <c r="I476" s="359" t="s">
        <v>968</v>
      </c>
      <c r="J476" s="298" t="s">
        <v>969</v>
      </c>
      <c r="K476" s="298"/>
      <c r="L476" s="298"/>
      <c r="M476" s="299"/>
      <c r="N476" s="586"/>
      <c r="O476" s="569"/>
    </row>
    <row r="477" spans="1:15" x14ac:dyDescent="0.25">
      <c r="A477" s="568"/>
      <c r="B477" s="544"/>
      <c r="C477" s="541"/>
      <c r="D477" s="359" t="s">
        <v>1848</v>
      </c>
      <c r="E477" s="368" t="s">
        <v>1410</v>
      </c>
      <c r="F477" s="107" t="s">
        <v>1020</v>
      </c>
      <c r="G477" s="107"/>
      <c r="H477" s="115" t="s">
        <v>1857</v>
      </c>
      <c r="I477" s="359" t="s">
        <v>968</v>
      </c>
      <c r="J477" s="298" t="s">
        <v>969</v>
      </c>
      <c r="K477" s="298"/>
      <c r="L477" s="298"/>
      <c r="M477" s="299"/>
      <c r="N477" s="586"/>
      <c r="O477" s="569"/>
    </row>
    <row r="478" spans="1:15" x14ac:dyDescent="0.25">
      <c r="A478" s="568"/>
      <c r="B478" s="544"/>
      <c r="C478" s="541"/>
      <c r="D478" s="359" t="s">
        <v>1848</v>
      </c>
      <c r="E478" s="368" t="s">
        <v>1410</v>
      </c>
      <c r="F478" s="107" t="s">
        <v>1024</v>
      </c>
      <c r="G478" s="107"/>
      <c r="H478" s="107" t="s">
        <v>1858</v>
      </c>
      <c r="I478" s="359" t="s">
        <v>968</v>
      </c>
      <c r="J478" s="298" t="s">
        <v>969</v>
      </c>
      <c r="K478" s="298"/>
      <c r="L478" s="298"/>
      <c r="M478" s="299"/>
      <c r="N478" s="586"/>
      <c r="O478" s="569"/>
    </row>
    <row r="479" spans="1:15" x14ac:dyDescent="0.25">
      <c r="A479" s="568"/>
      <c r="B479" s="544"/>
      <c r="C479" s="541"/>
      <c r="D479" s="359" t="s">
        <v>1848</v>
      </c>
      <c r="E479" s="368" t="s">
        <v>1410</v>
      </c>
      <c r="F479" s="107" t="s">
        <v>1859</v>
      </c>
      <c r="G479" s="107"/>
      <c r="H479" s="107" t="s">
        <v>1860</v>
      </c>
      <c r="I479" s="359" t="s">
        <v>968</v>
      </c>
      <c r="J479" s="298" t="s">
        <v>969</v>
      </c>
      <c r="K479" s="298"/>
      <c r="L479" s="298"/>
      <c r="M479" s="299"/>
      <c r="N479" s="586"/>
      <c r="O479" s="569"/>
    </row>
    <row r="480" spans="1:15" x14ac:dyDescent="0.25">
      <c r="A480" s="568"/>
      <c r="B480" s="544"/>
      <c r="C480" s="541"/>
      <c r="D480" s="359" t="s">
        <v>1848</v>
      </c>
      <c r="E480" s="368" t="s">
        <v>1410</v>
      </c>
      <c r="F480" s="107" t="s">
        <v>1676</v>
      </c>
      <c r="G480" s="107"/>
      <c r="H480" s="107" t="s">
        <v>1861</v>
      </c>
      <c r="I480" s="359" t="s">
        <v>968</v>
      </c>
      <c r="J480" s="298" t="s">
        <v>969</v>
      </c>
      <c r="K480" s="298"/>
      <c r="L480" s="298"/>
      <c r="M480" s="299"/>
      <c r="N480" s="586"/>
      <c r="O480" s="569"/>
    </row>
    <row r="481" spans="1:15" x14ac:dyDescent="0.25">
      <c r="A481" s="568"/>
      <c r="B481" s="544"/>
      <c r="C481" s="541"/>
      <c r="D481" s="359" t="s">
        <v>1848</v>
      </c>
      <c r="E481" s="368" t="s">
        <v>1410</v>
      </c>
      <c r="F481" s="107" t="s">
        <v>1862</v>
      </c>
      <c r="G481" s="107"/>
      <c r="H481" s="107" t="s">
        <v>1863</v>
      </c>
      <c r="I481" s="359" t="s">
        <v>968</v>
      </c>
      <c r="J481" s="298" t="s">
        <v>969</v>
      </c>
      <c r="K481" s="298"/>
      <c r="L481" s="298"/>
      <c r="M481" s="299"/>
      <c r="N481" s="586"/>
      <c r="O481" s="569"/>
    </row>
    <row r="482" spans="1:15" ht="54.6" customHeight="1" thickBot="1" x14ac:dyDescent="0.3">
      <c r="A482" s="568"/>
      <c r="B482" s="545"/>
      <c r="C482" s="542"/>
      <c r="D482" s="363" t="s">
        <v>1848</v>
      </c>
      <c r="E482" s="376" t="s">
        <v>1410</v>
      </c>
      <c r="F482" s="108" t="s">
        <v>1864</v>
      </c>
      <c r="G482" s="108"/>
      <c r="H482" s="108" t="s">
        <v>1865</v>
      </c>
      <c r="I482" s="363" t="s">
        <v>968</v>
      </c>
      <c r="J482" s="303" t="s">
        <v>969</v>
      </c>
      <c r="K482" s="303"/>
      <c r="L482" s="303"/>
      <c r="M482" s="304"/>
      <c r="N482" s="586"/>
      <c r="O482" s="569"/>
    </row>
    <row r="483" spans="1:15" x14ac:dyDescent="0.25">
      <c r="A483" s="568"/>
      <c r="B483" s="543" t="s">
        <v>943</v>
      </c>
      <c r="C483" s="540" t="s">
        <v>964</v>
      </c>
      <c r="D483" s="326" t="s">
        <v>1848</v>
      </c>
      <c r="E483" s="326" t="s">
        <v>1866</v>
      </c>
      <c r="F483" s="326">
        <v>12.14</v>
      </c>
      <c r="G483" s="326"/>
      <c r="H483" s="326" t="s">
        <v>1867</v>
      </c>
      <c r="I483" s="327" t="s">
        <v>834</v>
      </c>
      <c r="J483" s="293" t="s">
        <v>969</v>
      </c>
      <c r="K483" s="293"/>
      <c r="L483" s="293"/>
      <c r="M483" s="294"/>
      <c r="N483" s="586"/>
      <c r="O483" s="569"/>
    </row>
    <row r="484" spans="1:15" x14ac:dyDescent="0.25">
      <c r="A484" s="568"/>
      <c r="B484" s="544"/>
      <c r="C484" s="541"/>
      <c r="D484" s="359" t="s">
        <v>1848</v>
      </c>
      <c r="E484" s="368" t="s">
        <v>1866</v>
      </c>
      <c r="F484" s="107" t="s">
        <v>1422</v>
      </c>
      <c r="G484" s="107"/>
      <c r="H484" s="107" t="s">
        <v>1868</v>
      </c>
      <c r="I484" s="359" t="s">
        <v>968</v>
      </c>
      <c r="J484" s="298" t="s">
        <v>969</v>
      </c>
      <c r="K484" s="298"/>
      <c r="L484" s="298"/>
      <c r="M484" s="299"/>
      <c r="N484" s="586"/>
      <c r="O484" s="569"/>
    </row>
    <row r="485" spans="1:15" x14ac:dyDescent="0.25">
      <c r="A485" s="568"/>
      <c r="B485" s="544"/>
      <c r="C485" s="541"/>
      <c r="D485" s="359" t="s">
        <v>1848</v>
      </c>
      <c r="E485" s="368" t="s">
        <v>1866</v>
      </c>
      <c r="F485" s="107" t="s">
        <v>1425</v>
      </c>
      <c r="G485" s="107"/>
      <c r="H485" s="107" t="s">
        <v>1869</v>
      </c>
      <c r="I485" s="359" t="s">
        <v>968</v>
      </c>
      <c r="J485" s="298" t="s">
        <v>969</v>
      </c>
      <c r="K485" s="298"/>
      <c r="L485" s="298"/>
      <c r="M485" s="299"/>
      <c r="N485" s="586"/>
      <c r="O485" s="569"/>
    </row>
    <row r="486" spans="1:15" x14ac:dyDescent="0.25">
      <c r="A486" s="568"/>
      <c r="B486" s="544"/>
      <c r="C486" s="541"/>
      <c r="D486" s="359" t="s">
        <v>1848</v>
      </c>
      <c r="E486" s="368" t="s">
        <v>1866</v>
      </c>
      <c r="F486" s="107" t="s">
        <v>1870</v>
      </c>
      <c r="G486" s="107"/>
      <c r="H486" s="107" t="s">
        <v>1871</v>
      </c>
      <c r="I486" s="359" t="s">
        <v>968</v>
      </c>
      <c r="J486" s="298" t="s">
        <v>998</v>
      </c>
      <c r="K486" s="298" t="s">
        <v>1443</v>
      </c>
      <c r="L486" s="298"/>
      <c r="M486" s="299"/>
      <c r="N486" s="586"/>
      <c r="O486" s="569"/>
    </row>
    <row r="487" spans="1:15" x14ac:dyDescent="0.25">
      <c r="A487" s="568"/>
      <c r="B487" s="544"/>
      <c r="C487" s="541"/>
      <c r="D487" s="107" t="s">
        <v>1848</v>
      </c>
      <c r="E487" s="118" t="s">
        <v>1866</v>
      </c>
      <c r="F487" s="107" t="s">
        <v>1872</v>
      </c>
      <c r="G487" s="107"/>
      <c r="H487" s="377" t="s">
        <v>1873</v>
      </c>
      <c r="I487" s="359" t="s">
        <v>968</v>
      </c>
      <c r="J487" s="298" t="s">
        <v>998</v>
      </c>
      <c r="K487" s="298" t="s">
        <v>1443</v>
      </c>
      <c r="L487" s="298"/>
      <c r="M487" s="299"/>
      <c r="N487" s="586"/>
      <c r="O487" s="569"/>
    </row>
    <row r="488" spans="1:15" ht="15.75" thickBot="1" x14ac:dyDescent="0.3">
      <c r="A488" s="568"/>
      <c r="B488" s="545"/>
      <c r="C488" s="542"/>
      <c r="D488" s="348" t="s">
        <v>833</v>
      </c>
      <c r="E488" s="348"/>
      <c r="F488" s="348">
        <v>62</v>
      </c>
      <c r="G488" s="348"/>
      <c r="H488" s="333" t="s">
        <v>1093</v>
      </c>
      <c r="I488" s="363"/>
      <c r="J488" s="303"/>
      <c r="K488" s="303"/>
      <c r="L488" s="303"/>
      <c r="M488" s="304"/>
      <c r="N488" s="586"/>
      <c r="O488" s="569"/>
    </row>
    <row r="489" spans="1:15" x14ac:dyDescent="0.25">
      <c r="A489" s="568"/>
      <c r="B489" s="577" t="s">
        <v>944</v>
      </c>
      <c r="C489" s="543" t="s">
        <v>964</v>
      </c>
      <c r="D489" s="113" t="s">
        <v>1848</v>
      </c>
      <c r="E489" s="116" t="s">
        <v>1874</v>
      </c>
      <c r="F489" s="110">
        <v>17.190000000000001</v>
      </c>
      <c r="G489" s="117"/>
      <c r="H489" s="110" t="s">
        <v>1875</v>
      </c>
      <c r="I489" s="113" t="s">
        <v>842</v>
      </c>
      <c r="J489" s="293" t="s">
        <v>969</v>
      </c>
      <c r="K489" s="293"/>
      <c r="L489" s="293"/>
      <c r="M489" s="294"/>
      <c r="N489" s="586"/>
      <c r="O489" s="569"/>
    </row>
    <row r="490" spans="1:15" x14ac:dyDescent="0.25">
      <c r="A490" s="568"/>
      <c r="B490" s="577"/>
      <c r="C490" s="544"/>
      <c r="D490" s="359" t="s">
        <v>1848</v>
      </c>
      <c r="E490" s="368" t="s">
        <v>1874</v>
      </c>
      <c r="F490" s="107" t="s">
        <v>1876</v>
      </c>
      <c r="G490" s="107"/>
      <c r="H490" s="107" t="s">
        <v>1877</v>
      </c>
      <c r="I490" s="359" t="s">
        <v>968</v>
      </c>
      <c r="J490" s="298" t="s">
        <v>1077</v>
      </c>
      <c r="K490" s="298"/>
      <c r="L490" s="298"/>
      <c r="M490" s="299"/>
      <c r="N490" s="586"/>
      <c r="O490" s="569"/>
    </row>
    <row r="491" spans="1:15" x14ac:dyDescent="0.25">
      <c r="A491" s="568"/>
      <c r="B491" s="577"/>
      <c r="C491" s="544"/>
      <c r="D491" s="359" t="s">
        <v>1848</v>
      </c>
      <c r="E491" s="368" t="s">
        <v>1874</v>
      </c>
      <c r="F491" s="107" t="s">
        <v>1036</v>
      </c>
      <c r="G491" s="107"/>
      <c r="H491" s="107" t="s">
        <v>1878</v>
      </c>
      <c r="I491" s="359" t="s">
        <v>968</v>
      </c>
      <c r="J491" s="298" t="s">
        <v>1077</v>
      </c>
      <c r="K491" s="298"/>
      <c r="L491" s="298"/>
      <c r="M491" s="299"/>
      <c r="N491" s="586"/>
      <c r="O491" s="569"/>
    </row>
    <row r="492" spans="1:15" x14ac:dyDescent="0.25">
      <c r="A492" s="568"/>
      <c r="B492" s="577"/>
      <c r="C492" s="544"/>
      <c r="D492" s="359" t="s">
        <v>1848</v>
      </c>
      <c r="E492" s="368" t="s">
        <v>1874</v>
      </c>
      <c r="F492" s="107" t="s">
        <v>1050</v>
      </c>
      <c r="G492" s="107"/>
      <c r="H492" s="107" t="s">
        <v>1879</v>
      </c>
      <c r="I492" s="359" t="s">
        <v>968</v>
      </c>
      <c r="J492" s="298" t="s">
        <v>1077</v>
      </c>
      <c r="K492" s="298"/>
      <c r="L492" s="298"/>
      <c r="M492" s="299"/>
      <c r="N492" s="586"/>
      <c r="O492" s="569"/>
    </row>
    <row r="493" spans="1:15" x14ac:dyDescent="0.25">
      <c r="A493" s="568"/>
      <c r="B493" s="577"/>
      <c r="C493" s="544"/>
      <c r="D493" s="359" t="s">
        <v>1848</v>
      </c>
      <c r="E493" s="368" t="s">
        <v>1874</v>
      </c>
      <c r="F493" s="107" t="s">
        <v>1880</v>
      </c>
      <c r="G493" s="107"/>
      <c r="H493" s="107" t="s">
        <v>1881</v>
      </c>
      <c r="I493" s="359" t="s">
        <v>968</v>
      </c>
      <c r="J493" s="298" t="s">
        <v>1077</v>
      </c>
      <c r="K493" s="298"/>
      <c r="L493" s="298"/>
      <c r="M493" s="299"/>
      <c r="N493" s="586"/>
      <c r="O493" s="569"/>
    </row>
    <row r="494" spans="1:15" x14ac:dyDescent="0.25">
      <c r="A494" s="568"/>
      <c r="B494" s="577"/>
      <c r="C494" s="544"/>
      <c r="D494" s="359" t="s">
        <v>1848</v>
      </c>
      <c r="E494" s="368" t="s">
        <v>1874</v>
      </c>
      <c r="F494" s="107" t="s">
        <v>1882</v>
      </c>
      <c r="G494" s="362" t="s">
        <v>1434</v>
      </c>
      <c r="H494" s="107" t="s">
        <v>1883</v>
      </c>
      <c r="I494" s="359" t="s">
        <v>968</v>
      </c>
      <c r="J494" s="298" t="s">
        <v>998</v>
      </c>
      <c r="K494" s="298" t="s">
        <v>1443</v>
      </c>
      <c r="L494" s="298"/>
      <c r="M494" s="299"/>
      <c r="N494" s="586"/>
      <c r="O494" s="569"/>
    </row>
    <row r="495" spans="1:15" x14ac:dyDescent="0.25">
      <c r="A495" s="568"/>
      <c r="B495" s="577"/>
      <c r="C495" s="544"/>
      <c r="D495" s="359" t="s">
        <v>1848</v>
      </c>
      <c r="E495" s="368" t="s">
        <v>1874</v>
      </c>
      <c r="F495" s="107" t="s">
        <v>1884</v>
      </c>
      <c r="G495" s="107"/>
      <c r="H495" s="107" t="s">
        <v>1885</v>
      </c>
      <c r="I495" s="359" t="s">
        <v>968</v>
      </c>
      <c r="J495" s="298" t="s">
        <v>998</v>
      </c>
      <c r="K495" s="298" t="s">
        <v>1443</v>
      </c>
      <c r="L495" s="298"/>
      <c r="M495" s="299"/>
      <c r="N495" s="586"/>
      <c r="O495" s="569"/>
    </row>
    <row r="496" spans="1:15" x14ac:dyDescent="0.25">
      <c r="A496" s="568"/>
      <c r="B496" s="577"/>
      <c r="C496" s="544"/>
      <c r="D496" s="359" t="s">
        <v>1848</v>
      </c>
      <c r="E496" s="368" t="s">
        <v>1874</v>
      </c>
      <c r="F496" s="107" t="s">
        <v>1423</v>
      </c>
      <c r="G496" s="107"/>
      <c r="H496" s="107" t="s">
        <v>1886</v>
      </c>
      <c r="I496" s="359" t="s">
        <v>968</v>
      </c>
      <c r="J496" s="298" t="s">
        <v>1077</v>
      </c>
      <c r="K496" s="298"/>
      <c r="L496" s="298"/>
      <c r="M496" s="299"/>
      <c r="N496" s="586"/>
      <c r="O496" s="569"/>
    </row>
    <row r="497" spans="1:15" x14ac:dyDescent="0.25">
      <c r="A497" s="568"/>
      <c r="B497" s="577"/>
      <c r="C497" s="544"/>
      <c r="D497" s="359" t="s">
        <v>1848</v>
      </c>
      <c r="E497" s="368" t="s">
        <v>1874</v>
      </c>
      <c r="F497" s="107" t="s">
        <v>1052</v>
      </c>
      <c r="G497" s="107"/>
      <c r="H497" s="107" t="s">
        <v>1887</v>
      </c>
      <c r="I497" s="359" t="s">
        <v>968</v>
      </c>
      <c r="J497" s="298" t="s">
        <v>1077</v>
      </c>
      <c r="K497" s="298"/>
      <c r="L497" s="298"/>
      <c r="M497" s="299"/>
      <c r="N497" s="586"/>
      <c r="O497" s="569"/>
    </row>
    <row r="498" spans="1:15" x14ac:dyDescent="0.25">
      <c r="A498" s="568"/>
      <c r="B498" s="577"/>
      <c r="C498" s="544"/>
      <c r="D498" s="359" t="s">
        <v>1848</v>
      </c>
      <c r="E498" s="368" t="s">
        <v>1874</v>
      </c>
      <c r="F498" s="107" t="s">
        <v>1055</v>
      </c>
      <c r="G498" s="107"/>
      <c r="H498" s="107" t="s">
        <v>1888</v>
      </c>
      <c r="I498" s="359" t="s">
        <v>968</v>
      </c>
      <c r="J498" s="298" t="s">
        <v>1077</v>
      </c>
      <c r="K498" s="298"/>
      <c r="L498" s="298"/>
      <c r="M498" s="299"/>
      <c r="N498" s="586"/>
      <c r="O498" s="569"/>
    </row>
    <row r="499" spans="1:15" x14ac:dyDescent="0.25">
      <c r="A499" s="568"/>
      <c r="B499" s="577"/>
      <c r="C499" s="544"/>
      <c r="D499" s="359" t="s">
        <v>1848</v>
      </c>
      <c r="E499" s="368" t="s">
        <v>1874</v>
      </c>
      <c r="F499" s="107" t="s">
        <v>1057</v>
      </c>
      <c r="G499" s="107"/>
      <c r="H499" s="107" t="s">
        <v>1889</v>
      </c>
      <c r="I499" s="359" t="s">
        <v>968</v>
      </c>
      <c r="J499" s="298" t="s">
        <v>1077</v>
      </c>
      <c r="K499" s="298"/>
      <c r="L499" s="298"/>
      <c r="M499" s="299"/>
      <c r="N499" s="586"/>
      <c r="O499" s="569"/>
    </row>
    <row r="500" spans="1:15" ht="15.75" thickBot="1" x14ac:dyDescent="0.3">
      <c r="A500" s="568"/>
      <c r="B500" s="578"/>
      <c r="C500" s="545"/>
      <c r="D500" s="348" t="s">
        <v>833</v>
      </c>
      <c r="E500" s="348"/>
      <c r="F500" s="348">
        <v>62</v>
      </c>
      <c r="G500" s="348"/>
      <c r="H500" s="348" t="s">
        <v>1093</v>
      </c>
      <c r="I500" s="363"/>
      <c r="J500" s="303"/>
      <c r="K500" s="303"/>
      <c r="L500" s="303"/>
      <c r="M500" s="304"/>
      <c r="N500" s="586"/>
      <c r="O500" s="569"/>
    </row>
    <row r="501" spans="1:15" x14ac:dyDescent="0.25">
      <c r="A501" s="568"/>
      <c r="B501" s="543" t="s">
        <v>945</v>
      </c>
      <c r="C501" s="540" t="s">
        <v>964</v>
      </c>
      <c r="D501" s="113" t="s">
        <v>1848</v>
      </c>
      <c r="E501" s="111" t="s">
        <v>1890</v>
      </c>
      <c r="F501" s="110">
        <v>21.23</v>
      </c>
      <c r="G501" s="117"/>
      <c r="H501" s="110" t="s">
        <v>1891</v>
      </c>
      <c r="I501" s="113" t="s">
        <v>867</v>
      </c>
      <c r="J501" s="293" t="s">
        <v>969</v>
      </c>
      <c r="K501" s="293"/>
      <c r="L501" s="293"/>
      <c r="M501" s="294"/>
      <c r="N501" s="586"/>
      <c r="O501" s="569"/>
    </row>
    <row r="502" spans="1:15" x14ac:dyDescent="0.25">
      <c r="A502" s="568"/>
      <c r="B502" s="544"/>
      <c r="C502" s="541"/>
      <c r="D502" s="359" t="s">
        <v>1848</v>
      </c>
      <c r="E502" s="118" t="s">
        <v>1890</v>
      </c>
      <c r="F502" s="107">
        <v>24</v>
      </c>
      <c r="G502" s="362" t="s">
        <v>1450</v>
      </c>
      <c r="H502" s="107" t="s">
        <v>1892</v>
      </c>
      <c r="I502" s="359" t="s">
        <v>968</v>
      </c>
      <c r="J502" s="298" t="s">
        <v>969</v>
      </c>
      <c r="K502" s="298"/>
      <c r="L502" s="298"/>
      <c r="M502" s="299"/>
      <c r="N502" s="586"/>
      <c r="O502" s="569"/>
    </row>
    <row r="503" spans="1:15" x14ac:dyDescent="0.25">
      <c r="A503" s="568"/>
      <c r="B503" s="544"/>
      <c r="C503" s="541"/>
      <c r="D503" s="359" t="s">
        <v>1848</v>
      </c>
      <c r="E503" s="118" t="s">
        <v>1890</v>
      </c>
      <c r="F503" s="107" t="s">
        <v>1452</v>
      </c>
      <c r="G503" s="107"/>
      <c r="H503" s="107" t="s">
        <v>1893</v>
      </c>
      <c r="I503" s="359" t="s">
        <v>968</v>
      </c>
      <c r="J503" s="298" t="s">
        <v>969</v>
      </c>
      <c r="K503" s="298"/>
      <c r="L503" s="298"/>
      <c r="M503" s="299"/>
      <c r="N503" s="586"/>
      <c r="O503" s="569"/>
    </row>
    <row r="504" spans="1:15" x14ac:dyDescent="0.25">
      <c r="A504" s="568"/>
      <c r="B504" s="544"/>
      <c r="C504" s="541"/>
      <c r="D504" s="359" t="s">
        <v>1848</v>
      </c>
      <c r="E504" s="118" t="s">
        <v>1890</v>
      </c>
      <c r="F504" s="107" t="s">
        <v>1454</v>
      </c>
      <c r="G504" s="107"/>
      <c r="H504" s="107" t="s">
        <v>1894</v>
      </c>
      <c r="I504" s="359" t="s">
        <v>968</v>
      </c>
      <c r="J504" s="298" t="s">
        <v>969</v>
      </c>
      <c r="K504" s="298"/>
      <c r="L504" s="298"/>
      <c r="M504" s="299"/>
      <c r="N504" s="586"/>
      <c r="O504" s="569"/>
    </row>
    <row r="505" spans="1:15" x14ac:dyDescent="0.25">
      <c r="A505" s="568"/>
      <c r="B505" s="544"/>
      <c r="C505" s="541"/>
      <c r="D505" s="359" t="s">
        <v>1848</v>
      </c>
      <c r="E505" s="118" t="s">
        <v>1890</v>
      </c>
      <c r="F505" s="107" t="s">
        <v>1456</v>
      </c>
      <c r="G505" s="107" t="s">
        <v>1459</v>
      </c>
      <c r="H505" s="107" t="s">
        <v>1895</v>
      </c>
      <c r="I505" s="359" t="s">
        <v>968</v>
      </c>
      <c r="J505" s="298" t="s">
        <v>969</v>
      </c>
      <c r="K505" s="298"/>
      <c r="L505" s="298"/>
      <c r="M505" s="299"/>
      <c r="N505" s="586"/>
      <c r="O505" s="569"/>
    </row>
    <row r="506" spans="1:15" x14ac:dyDescent="0.25">
      <c r="A506" s="568"/>
      <c r="B506" s="544"/>
      <c r="C506" s="541"/>
      <c r="D506" s="359" t="s">
        <v>1848</v>
      </c>
      <c r="E506" s="118" t="s">
        <v>1890</v>
      </c>
      <c r="F506" s="107" t="s">
        <v>1747</v>
      </c>
      <c r="G506" s="107"/>
      <c r="H506" s="107" t="s">
        <v>1896</v>
      </c>
      <c r="I506" s="359" t="s">
        <v>968</v>
      </c>
      <c r="J506" s="298" t="s">
        <v>969</v>
      </c>
      <c r="K506" s="298"/>
      <c r="L506" s="298"/>
      <c r="M506" s="299"/>
      <c r="N506" s="586"/>
      <c r="O506" s="569"/>
    </row>
    <row r="507" spans="1:15" x14ac:dyDescent="0.25">
      <c r="A507" s="568"/>
      <c r="B507" s="544"/>
      <c r="C507" s="541"/>
      <c r="D507" s="359" t="s">
        <v>1848</v>
      </c>
      <c r="E507" s="118" t="s">
        <v>1890</v>
      </c>
      <c r="F507" s="107" t="s">
        <v>1897</v>
      </c>
      <c r="G507" s="107"/>
      <c r="H507" s="107" t="s">
        <v>1898</v>
      </c>
      <c r="I507" s="359" t="s">
        <v>1003</v>
      </c>
      <c r="J507" s="298" t="s">
        <v>998</v>
      </c>
      <c r="K507" s="298" t="s">
        <v>1443</v>
      </c>
      <c r="L507" s="298"/>
      <c r="M507" s="299"/>
      <c r="N507" s="586"/>
      <c r="O507" s="569"/>
    </row>
    <row r="508" spans="1:15" x14ac:dyDescent="0.25">
      <c r="A508" s="568"/>
      <c r="B508" s="544"/>
      <c r="C508" s="541"/>
      <c r="D508" s="359" t="s">
        <v>1848</v>
      </c>
      <c r="E508" s="118" t="s">
        <v>1890</v>
      </c>
      <c r="F508" s="107" t="s">
        <v>1897</v>
      </c>
      <c r="G508" s="107"/>
      <c r="H508" s="107" t="s">
        <v>1899</v>
      </c>
      <c r="I508" s="359" t="s">
        <v>968</v>
      </c>
      <c r="J508" s="298" t="s">
        <v>998</v>
      </c>
      <c r="K508" s="298" t="s">
        <v>1443</v>
      </c>
      <c r="L508" s="298"/>
      <c r="M508" s="299"/>
      <c r="N508" s="586"/>
      <c r="O508" s="569"/>
    </row>
    <row r="509" spans="1:15" x14ac:dyDescent="0.25">
      <c r="A509" s="568"/>
      <c r="B509" s="544"/>
      <c r="C509" s="541"/>
      <c r="D509" s="359" t="s">
        <v>1848</v>
      </c>
      <c r="E509" s="118" t="s">
        <v>1890</v>
      </c>
      <c r="F509" s="107" t="s">
        <v>1900</v>
      </c>
      <c r="G509" s="107" t="s">
        <v>1461</v>
      </c>
      <c r="H509" s="107" t="s">
        <v>1901</v>
      </c>
      <c r="I509" s="359" t="s">
        <v>968</v>
      </c>
      <c r="J509" s="298" t="s">
        <v>969</v>
      </c>
      <c r="K509" s="298"/>
      <c r="L509" s="298"/>
      <c r="M509" s="299"/>
      <c r="N509" s="586"/>
      <c r="O509" s="569"/>
    </row>
    <row r="510" spans="1:15" x14ac:dyDescent="0.25">
      <c r="A510" s="568"/>
      <c r="B510" s="544"/>
      <c r="C510" s="541"/>
      <c r="D510" s="359" t="s">
        <v>1848</v>
      </c>
      <c r="E510" s="118" t="s">
        <v>1890</v>
      </c>
      <c r="F510" s="107">
        <v>25</v>
      </c>
      <c r="G510" s="107"/>
      <c r="H510" s="107" t="s">
        <v>1902</v>
      </c>
      <c r="I510" s="359" t="s">
        <v>1003</v>
      </c>
      <c r="J510" s="298" t="s">
        <v>998</v>
      </c>
      <c r="K510" s="298" t="s">
        <v>1443</v>
      </c>
      <c r="L510" s="298"/>
      <c r="M510" s="299"/>
      <c r="N510" s="586"/>
      <c r="O510" s="569"/>
    </row>
    <row r="511" spans="1:15" x14ac:dyDescent="0.25">
      <c r="A511" s="568"/>
      <c r="B511" s="544"/>
      <c r="C511" s="541"/>
      <c r="D511" s="359" t="s">
        <v>1848</v>
      </c>
      <c r="E511" s="118" t="s">
        <v>1890</v>
      </c>
      <c r="F511" s="107">
        <v>26</v>
      </c>
      <c r="G511" s="107" t="s">
        <v>1436</v>
      </c>
      <c r="H511" s="360" t="s">
        <v>1903</v>
      </c>
      <c r="I511" s="359" t="s">
        <v>1003</v>
      </c>
      <c r="J511" s="298" t="s">
        <v>969</v>
      </c>
      <c r="K511" s="298"/>
      <c r="L511" s="298"/>
      <c r="M511" s="299"/>
      <c r="N511" s="586"/>
      <c r="O511" s="569"/>
    </row>
    <row r="512" spans="1:15" x14ac:dyDescent="0.25">
      <c r="A512" s="568"/>
      <c r="B512" s="544"/>
      <c r="C512" s="541"/>
      <c r="D512" s="359" t="s">
        <v>1848</v>
      </c>
      <c r="E512" s="118" t="s">
        <v>1890</v>
      </c>
      <c r="F512" s="107" t="s">
        <v>1904</v>
      </c>
      <c r="G512" s="362" t="s">
        <v>1436</v>
      </c>
      <c r="H512" s="107" t="s">
        <v>1905</v>
      </c>
      <c r="I512" s="359" t="s">
        <v>968</v>
      </c>
      <c r="J512" s="298" t="s">
        <v>1077</v>
      </c>
      <c r="K512" s="298"/>
      <c r="L512" s="298"/>
      <c r="M512" s="299"/>
      <c r="N512" s="586"/>
      <c r="O512" s="569"/>
    </row>
    <row r="513" spans="1:15" x14ac:dyDescent="0.25">
      <c r="A513" s="568"/>
      <c r="B513" s="544"/>
      <c r="C513" s="541"/>
      <c r="D513" s="359" t="s">
        <v>1848</v>
      </c>
      <c r="E513" s="118" t="s">
        <v>1890</v>
      </c>
      <c r="F513" s="107" t="s">
        <v>1906</v>
      </c>
      <c r="G513" s="362" t="s">
        <v>1436</v>
      </c>
      <c r="H513" s="107" t="s">
        <v>1907</v>
      </c>
      <c r="I513" s="359" t="s">
        <v>968</v>
      </c>
      <c r="J513" s="298" t="s">
        <v>1077</v>
      </c>
      <c r="K513" s="298"/>
      <c r="L513" s="298"/>
      <c r="M513" s="299"/>
      <c r="N513" s="586"/>
      <c r="O513" s="569"/>
    </row>
    <row r="514" spans="1:15" x14ac:dyDescent="0.25">
      <c r="A514" s="568"/>
      <c r="B514" s="544"/>
      <c r="C514" s="541"/>
      <c r="D514" s="359" t="s">
        <v>1848</v>
      </c>
      <c r="E514" s="118" t="s">
        <v>1890</v>
      </c>
      <c r="F514" s="107" t="s">
        <v>1908</v>
      </c>
      <c r="G514" s="362" t="s">
        <v>1436</v>
      </c>
      <c r="H514" s="107" t="s">
        <v>1909</v>
      </c>
      <c r="I514" s="359" t="s">
        <v>968</v>
      </c>
      <c r="J514" s="298" t="s">
        <v>1077</v>
      </c>
      <c r="K514" s="298"/>
      <c r="L514" s="298"/>
      <c r="M514" s="299"/>
      <c r="N514" s="586"/>
      <c r="O514" s="569"/>
    </row>
    <row r="515" spans="1:15" x14ac:dyDescent="0.25">
      <c r="A515" s="568"/>
      <c r="B515" s="544"/>
      <c r="C515" s="541"/>
      <c r="D515" s="359" t="s">
        <v>1848</v>
      </c>
      <c r="E515" s="118" t="s">
        <v>1890</v>
      </c>
      <c r="F515" s="107">
        <v>27</v>
      </c>
      <c r="G515" s="107" t="s">
        <v>1085</v>
      </c>
      <c r="H515" s="107" t="s">
        <v>1910</v>
      </c>
      <c r="I515" s="359" t="s">
        <v>1003</v>
      </c>
      <c r="J515" s="298" t="s">
        <v>969</v>
      </c>
      <c r="K515" s="298"/>
      <c r="L515" s="298"/>
      <c r="M515" s="299"/>
      <c r="N515" s="586"/>
      <c r="O515" s="569"/>
    </row>
    <row r="516" spans="1:15" ht="15.75" thickBot="1" x14ac:dyDescent="0.3">
      <c r="A516" s="568"/>
      <c r="B516" s="545"/>
      <c r="C516" s="542"/>
      <c r="D516" s="348" t="s">
        <v>833</v>
      </c>
      <c r="E516" s="348"/>
      <c r="F516" s="348">
        <v>81</v>
      </c>
      <c r="G516" s="348"/>
      <c r="H516" s="333" t="s">
        <v>1464</v>
      </c>
      <c r="I516" s="363"/>
      <c r="J516" s="303"/>
      <c r="K516" s="303"/>
      <c r="L516" s="303"/>
      <c r="M516" s="304"/>
      <c r="N516" s="586"/>
      <c r="O516" s="569"/>
    </row>
    <row r="517" spans="1:15" x14ac:dyDescent="0.25">
      <c r="A517" s="568"/>
      <c r="B517" s="543" t="s">
        <v>946</v>
      </c>
      <c r="C517" s="540" t="s">
        <v>964</v>
      </c>
      <c r="D517" s="350" t="s">
        <v>1848</v>
      </c>
      <c r="E517" s="378" t="s">
        <v>1911</v>
      </c>
      <c r="F517" s="357" t="s">
        <v>1912</v>
      </c>
      <c r="G517" s="357" t="s">
        <v>1082</v>
      </c>
      <c r="H517" s="357" t="s">
        <v>1913</v>
      </c>
      <c r="I517" s="350" t="s">
        <v>968</v>
      </c>
      <c r="J517" s="293" t="s">
        <v>969</v>
      </c>
      <c r="K517" s="293"/>
      <c r="L517" s="293"/>
      <c r="M517" s="294"/>
      <c r="N517" s="586"/>
      <c r="O517" s="569"/>
    </row>
    <row r="518" spans="1:15" x14ac:dyDescent="0.25">
      <c r="A518" s="568"/>
      <c r="B518" s="544"/>
      <c r="C518" s="541"/>
      <c r="D518" s="359" t="s">
        <v>1848</v>
      </c>
      <c r="E518" s="368" t="s">
        <v>1911</v>
      </c>
      <c r="F518" s="107" t="s">
        <v>1914</v>
      </c>
      <c r="G518" s="107"/>
      <c r="H518" s="107" t="s">
        <v>1915</v>
      </c>
      <c r="I518" s="359" t="s">
        <v>1475</v>
      </c>
      <c r="J518" s="298" t="s">
        <v>969</v>
      </c>
      <c r="K518" s="298"/>
      <c r="L518" s="298"/>
      <c r="M518" s="299"/>
      <c r="N518" s="586"/>
      <c r="O518" s="569"/>
    </row>
    <row r="519" spans="1:15" x14ac:dyDescent="0.25">
      <c r="A519" s="568"/>
      <c r="B519" s="544"/>
      <c r="C519" s="541"/>
      <c r="D519" s="359" t="s">
        <v>1848</v>
      </c>
      <c r="E519" s="368" t="s">
        <v>1911</v>
      </c>
      <c r="F519" s="107" t="s">
        <v>1916</v>
      </c>
      <c r="G519" s="362" t="s">
        <v>1774</v>
      </c>
      <c r="H519" s="107" t="s">
        <v>1917</v>
      </c>
      <c r="I519" s="359" t="s">
        <v>1240</v>
      </c>
      <c r="J519" s="298" t="s">
        <v>969</v>
      </c>
      <c r="K519" s="298"/>
      <c r="L519" s="298"/>
      <c r="M519" s="299"/>
      <c r="N519" s="586"/>
      <c r="O519" s="569"/>
    </row>
    <row r="520" spans="1:15" x14ac:dyDescent="0.25">
      <c r="A520" s="568"/>
      <c r="B520" s="544"/>
      <c r="C520" s="541"/>
      <c r="D520" s="359" t="s">
        <v>1848</v>
      </c>
      <c r="E520" s="368" t="s">
        <v>1911</v>
      </c>
      <c r="F520" s="107" t="s">
        <v>1918</v>
      </c>
      <c r="G520" s="362" t="s">
        <v>1774</v>
      </c>
      <c r="H520" s="107" t="s">
        <v>1919</v>
      </c>
      <c r="I520" s="359" t="s">
        <v>1475</v>
      </c>
      <c r="J520" s="298" t="s">
        <v>969</v>
      </c>
      <c r="K520" s="298"/>
      <c r="L520" s="298"/>
      <c r="M520" s="299"/>
      <c r="N520" s="586"/>
      <c r="O520" s="569"/>
    </row>
    <row r="521" spans="1:15" x14ac:dyDescent="0.25">
      <c r="A521" s="568"/>
      <c r="B521" s="544"/>
      <c r="C521" s="541"/>
      <c r="D521" s="359" t="s">
        <v>1848</v>
      </c>
      <c r="E521" s="368" t="s">
        <v>1911</v>
      </c>
      <c r="F521" s="107" t="s">
        <v>1918</v>
      </c>
      <c r="G521" s="362" t="s">
        <v>1774</v>
      </c>
      <c r="H521" s="118" t="s">
        <v>1920</v>
      </c>
      <c r="I521" s="359" t="s">
        <v>1240</v>
      </c>
      <c r="J521" s="298" t="s">
        <v>969</v>
      </c>
      <c r="K521" s="298"/>
      <c r="L521" s="298"/>
      <c r="M521" s="299"/>
      <c r="N521" s="586"/>
      <c r="O521" s="569"/>
    </row>
    <row r="522" spans="1:15" x14ac:dyDescent="0.25">
      <c r="A522" s="568"/>
      <c r="B522" s="544"/>
      <c r="C522" s="541"/>
      <c r="D522" s="359" t="s">
        <v>1848</v>
      </c>
      <c r="E522" s="368" t="s">
        <v>1911</v>
      </c>
      <c r="F522" s="107">
        <v>32</v>
      </c>
      <c r="G522" s="107" t="s">
        <v>1921</v>
      </c>
      <c r="H522" s="107" t="s">
        <v>1922</v>
      </c>
      <c r="I522" s="359" t="s">
        <v>968</v>
      </c>
      <c r="J522" s="298" t="s">
        <v>969</v>
      </c>
      <c r="K522" s="298"/>
      <c r="L522" s="298"/>
      <c r="M522" s="299"/>
      <c r="N522" s="586"/>
      <c r="O522" s="569"/>
    </row>
    <row r="523" spans="1:15" x14ac:dyDescent="0.25">
      <c r="A523" s="568"/>
      <c r="B523" s="544"/>
      <c r="C523" s="541"/>
      <c r="D523" s="359" t="s">
        <v>1848</v>
      </c>
      <c r="E523" s="368" t="s">
        <v>1911</v>
      </c>
      <c r="F523" s="107" t="s">
        <v>1091</v>
      </c>
      <c r="G523" s="107"/>
      <c r="H523" s="107" t="s">
        <v>1923</v>
      </c>
      <c r="I523" s="359" t="s">
        <v>968</v>
      </c>
      <c r="J523" s="298" t="s">
        <v>969</v>
      </c>
      <c r="K523" s="298"/>
      <c r="L523" s="298"/>
      <c r="M523" s="299"/>
      <c r="N523" s="586"/>
      <c r="O523" s="569"/>
    </row>
    <row r="524" spans="1:15" ht="15.75" thickBot="1" x14ac:dyDescent="0.3">
      <c r="A524" s="568"/>
      <c r="B524" s="545"/>
      <c r="C524" s="542"/>
      <c r="D524" s="363" t="s">
        <v>1848</v>
      </c>
      <c r="E524" s="376" t="s">
        <v>1911</v>
      </c>
      <c r="F524" s="108" t="s">
        <v>1924</v>
      </c>
      <c r="G524" s="108"/>
      <c r="H524" s="108" t="s">
        <v>1925</v>
      </c>
      <c r="I524" s="363" t="s">
        <v>968</v>
      </c>
      <c r="J524" s="303" t="s">
        <v>998</v>
      </c>
      <c r="K524" s="303"/>
      <c r="L524" s="303"/>
      <c r="M524" s="304"/>
      <c r="N524" s="586"/>
      <c r="O524" s="569"/>
    </row>
    <row r="525" spans="1:15" x14ac:dyDescent="0.25">
      <c r="A525" s="568"/>
      <c r="B525" s="543" t="s">
        <v>947</v>
      </c>
      <c r="C525" s="540" t="s">
        <v>964</v>
      </c>
      <c r="D525" s="350" t="s">
        <v>1848</v>
      </c>
      <c r="E525" s="378" t="s">
        <v>1926</v>
      </c>
      <c r="F525" s="357">
        <v>35</v>
      </c>
      <c r="G525" s="357" t="s">
        <v>1129</v>
      </c>
      <c r="H525" s="357" t="s">
        <v>1927</v>
      </c>
      <c r="I525" s="350" t="s">
        <v>968</v>
      </c>
      <c r="J525" s="293" t="s">
        <v>969</v>
      </c>
      <c r="K525" s="293"/>
      <c r="L525" s="293"/>
      <c r="M525" s="294"/>
      <c r="N525" s="586"/>
      <c r="O525" s="569"/>
    </row>
    <row r="526" spans="1:15" x14ac:dyDescent="0.25">
      <c r="A526" s="568"/>
      <c r="B526" s="544"/>
      <c r="C526" s="541"/>
      <c r="D526" s="359" t="s">
        <v>1848</v>
      </c>
      <c r="E526" s="368" t="s">
        <v>1926</v>
      </c>
      <c r="F526" s="107" t="s">
        <v>1928</v>
      </c>
      <c r="G526" s="107"/>
      <c r="H526" s="107" t="s">
        <v>1929</v>
      </c>
      <c r="I526" s="359" t="s">
        <v>1105</v>
      </c>
      <c r="J526" s="298" t="s">
        <v>998</v>
      </c>
      <c r="K526" s="298"/>
      <c r="L526" s="298"/>
      <c r="M526" s="299"/>
      <c r="N526" s="586"/>
      <c r="O526" s="569"/>
    </row>
    <row r="527" spans="1:15" x14ac:dyDescent="0.25">
      <c r="A527" s="568"/>
      <c r="B527" s="544"/>
      <c r="C527" s="541"/>
      <c r="D527" s="359" t="s">
        <v>1848</v>
      </c>
      <c r="E527" s="368" t="s">
        <v>1926</v>
      </c>
      <c r="F527" s="107" t="s">
        <v>1930</v>
      </c>
      <c r="G527" s="107"/>
      <c r="H527" s="107" t="s">
        <v>1931</v>
      </c>
      <c r="I527" s="359" t="s">
        <v>968</v>
      </c>
      <c r="J527" s="298" t="s">
        <v>998</v>
      </c>
      <c r="K527" s="298"/>
      <c r="L527" s="298"/>
      <c r="M527" s="299"/>
      <c r="N527" s="586"/>
      <c r="O527" s="569"/>
    </row>
    <row r="528" spans="1:15" x14ac:dyDescent="0.25">
      <c r="A528" s="568"/>
      <c r="B528" s="544"/>
      <c r="C528" s="541"/>
      <c r="D528" s="359" t="s">
        <v>1848</v>
      </c>
      <c r="E528" s="368" t="s">
        <v>1926</v>
      </c>
      <c r="F528" s="107" t="s">
        <v>1932</v>
      </c>
      <c r="G528" s="591" t="s">
        <v>1479</v>
      </c>
      <c r="H528" s="107" t="s">
        <v>1933</v>
      </c>
      <c r="I528" s="359" t="s">
        <v>1240</v>
      </c>
      <c r="J528" s="298" t="s">
        <v>998</v>
      </c>
      <c r="K528" s="298"/>
      <c r="L528" s="298"/>
      <c r="M528" s="299"/>
      <c r="N528" s="586"/>
      <c r="O528" s="569"/>
    </row>
    <row r="529" spans="1:15" x14ac:dyDescent="0.25">
      <c r="A529" s="568"/>
      <c r="B529" s="544"/>
      <c r="C529" s="541"/>
      <c r="D529" s="359" t="s">
        <v>1848</v>
      </c>
      <c r="E529" s="368" t="s">
        <v>1926</v>
      </c>
      <c r="F529" s="107" t="s">
        <v>1932</v>
      </c>
      <c r="G529" s="591"/>
      <c r="H529" s="107" t="s">
        <v>1934</v>
      </c>
      <c r="I529" s="359" t="s">
        <v>1240</v>
      </c>
      <c r="J529" s="298" t="s">
        <v>998</v>
      </c>
      <c r="K529" s="298"/>
      <c r="L529" s="298"/>
      <c r="M529" s="299"/>
      <c r="N529" s="586"/>
      <c r="O529" s="569"/>
    </row>
    <row r="530" spans="1:15" x14ac:dyDescent="0.25">
      <c r="A530" s="568"/>
      <c r="B530" s="544"/>
      <c r="C530" s="541"/>
      <c r="D530" s="359" t="s">
        <v>1848</v>
      </c>
      <c r="E530" s="368" t="s">
        <v>1926</v>
      </c>
      <c r="F530" s="107">
        <v>40</v>
      </c>
      <c r="G530" s="107"/>
      <c r="H530" s="107" t="s">
        <v>1935</v>
      </c>
      <c r="I530" s="359" t="s">
        <v>968</v>
      </c>
      <c r="J530" s="298" t="s">
        <v>969</v>
      </c>
      <c r="K530" s="298"/>
      <c r="L530" s="298"/>
      <c r="M530" s="299"/>
      <c r="N530" s="586"/>
      <c r="O530" s="569"/>
    </row>
    <row r="531" spans="1:15" x14ac:dyDescent="0.25">
      <c r="A531" s="568"/>
      <c r="B531" s="544"/>
      <c r="C531" s="541"/>
      <c r="D531" s="359" t="s">
        <v>1848</v>
      </c>
      <c r="E531" s="368" t="s">
        <v>1926</v>
      </c>
      <c r="F531" s="107" t="s">
        <v>1142</v>
      </c>
      <c r="G531" s="107"/>
      <c r="H531" s="107" t="s">
        <v>1936</v>
      </c>
      <c r="I531" s="359" t="s">
        <v>1475</v>
      </c>
      <c r="J531" s="298" t="s">
        <v>998</v>
      </c>
      <c r="K531" s="298" t="s">
        <v>1443</v>
      </c>
      <c r="L531" s="298"/>
      <c r="M531" s="299"/>
      <c r="N531" s="586"/>
      <c r="O531" s="569"/>
    </row>
    <row r="532" spans="1:15" x14ac:dyDescent="0.25">
      <c r="A532" s="568"/>
      <c r="B532" s="544"/>
      <c r="C532" s="541"/>
      <c r="D532" s="359" t="s">
        <v>1848</v>
      </c>
      <c r="E532" s="368" t="s">
        <v>1926</v>
      </c>
      <c r="F532" s="107" t="s">
        <v>1146</v>
      </c>
      <c r="G532" s="107"/>
      <c r="H532" s="107" t="s">
        <v>1937</v>
      </c>
      <c r="I532" s="359" t="s">
        <v>1475</v>
      </c>
      <c r="J532" s="298" t="s">
        <v>998</v>
      </c>
      <c r="K532" s="298" t="s">
        <v>1443</v>
      </c>
      <c r="L532" s="298"/>
      <c r="M532" s="299"/>
      <c r="N532" s="586"/>
      <c r="O532" s="569"/>
    </row>
    <row r="533" spans="1:15" x14ac:dyDescent="0.25">
      <c r="A533" s="568"/>
      <c r="B533" s="544"/>
      <c r="C533" s="541"/>
      <c r="D533" s="359" t="s">
        <v>1848</v>
      </c>
      <c r="E533" s="368" t="s">
        <v>1926</v>
      </c>
      <c r="F533" s="107" t="s">
        <v>1938</v>
      </c>
      <c r="G533" s="107"/>
      <c r="H533" s="107" t="s">
        <v>1939</v>
      </c>
      <c r="I533" s="359" t="s">
        <v>1475</v>
      </c>
      <c r="J533" s="298" t="s">
        <v>998</v>
      </c>
      <c r="K533" s="298" t="s">
        <v>1443</v>
      </c>
      <c r="L533" s="298"/>
      <c r="M533" s="299"/>
      <c r="N533" s="586"/>
      <c r="O533" s="569"/>
    </row>
    <row r="534" spans="1:15" x14ac:dyDescent="0.25">
      <c r="A534" s="568"/>
      <c r="B534" s="544"/>
      <c r="C534" s="541"/>
      <c r="D534" s="359" t="s">
        <v>1848</v>
      </c>
      <c r="E534" s="368" t="s">
        <v>1926</v>
      </c>
      <c r="F534" s="107" t="s">
        <v>1940</v>
      </c>
      <c r="G534" s="107"/>
      <c r="H534" s="107" t="s">
        <v>1941</v>
      </c>
      <c r="I534" s="359" t="s">
        <v>1475</v>
      </c>
      <c r="J534" s="298" t="s">
        <v>998</v>
      </c>
      <c r="K534" s="298" t="s">
        <v>1443</v>
      </c>
      <c r="L534" s="298"/>
      <c r="M534" s="299"/>
      <c r="N534" s="586"/>
      <c r="O534" s="569"/>
    </row>
    <row r="535" spans="1:15" x14ac:dyDescent="0.25">
      <c r="A535" s="568"/>
      <c r="B535" s="544"/>
      <c r="C535" s="541"/>
      <c r="D535" s="359" t="s">
        <v>1848</v>
      </c>
      <c r="E535" s="368" t="s">
        <v>1926</v>
      </c>
      <c r="F535" s="107" t="s">
        <v>1942</v>
      </c>
      <c r="G535" s="107" t="s">
        <v>1525</v>
      </c>
      <c r="H535" s="107" t="s">
        <v>1943</v>
      </c>
      <c r="I535" s="359" t="s">
        <v>1475</v>
      </c>
      <c r="J535" s="298" t="s">
        <v>998</v>
      </c>
      <c r="K535" s="298" t="s">
        <v>1443</v>
      </c>
      <c r="L535" s="298"/>
      <c r="M535" s="299"/>
      <c r="N535" s="586"/>
      <c r="O535" s="569"/>
    </row>
    <row r="536" spans="1:15" x14ac:dyDescent="0.25">
      <c r="A536" s="568"/>
      <c r="B536" s="544"/>
      <c r="C536" s="541"/>
      <c r="D536" s="359" t="s">
        <v>1848</v>
      </c>
      <c r="E536" s="368" t="s">
        <v>1926</v>
      </c>
      <c r="F536" s="107" t="s">
        <v>1146</v>
      </c>
      <c r="G536" s="107"/>
      <c r="H536" s="107" t="s">
        <v>1944</v>
      </c>
      <c r="I536" s="359" t="s">
        <v>1475</v>
      </c>
      <c r="J536" s="298" t="s">
        <v>998</v>
      </c>
      <c r="K536" s="298" t="s">
        <v>1443</v>
      </c>
      <c r="L536" s="298"/>
      <c r="M536" s="299"/>
      <c r="N536" s="586"/>
      <c r="O536" s="569"/>
    </row>
    <row r="537" spans="1:15" x14ac:dyDescent="0.25">
      <c r="A537" s="568"/>
      <c r="B537" s="544"/>
      <c r="C537" s="541"/>
      <c r="D537" s="359" t="s">
        <v>1848</v>
      </c>
      <c r="E537" s="368" t="s">
        <v>1926</v>
      </c>
      <c r="F537" s="107" t="s">
        <v>1938</v>
      </c>
      <c r="G537" s="107"/>
      <c r="H537" s="107" t="s">
        <v>1945</v>
      </c>
      <c r="I537" s="359" t="s">
        <v>1475</v>
      </c>
      <c r="J537" s="298" t="s">
        <v>998</v>
      </c>
      <c r="K537" s="298" t="s">
        <v>1443</v>
      </c>
      <c r="L537" s="298"/>
      <c r="M537" s="299"/>
      <c r="N537" s="586"/>
      <c r="O537" s="569"/>
    </row>
    <row r="538" spans="1:15" x14ac:dyDescent="0.25">
      <c r="A538" s="568"/>
      <c r="B538" s="544"/>
      <c r="C538" s="541"/>
      <c r="D538" s="359" t="s">
        <v>1848</v>
      </c>
      <c r="E538" s="368" t="s">
        <v>1926</v>
      </c>
      <c r="F538" s="107" t="s">
        <v>1940</v>
      </c>
      <c r="G538" s="107"/>
      <c r="H538" s="107" t="s">
        <v>1946</v>
      </c>
      <c r="I538" s="359" t="s">
        <v>1475</v>
      </c>
      <c r="J538" s="298" t="s">
        <v>998</v>
      </c>
      <c r="K538" s="298" t="s">
        <v>1443</v>
      </c>
      <c r="L538" s="298"/>
      <c r="M538" s="299"/>
      <c r="N538" s="586"/>
      <c r="O538" s="569"/>
    </row>
    <row r="539" spans="1:15" x14ac:dyDescent="0.25">
      <c r="A539" s="568"/>
      <c r="B539" s="544"/>
      <c r="C539" s="541"/>
      <c r="D539" s="359" t="s">
        <v>1848</v>
      </c>
      <c r="E539" s="368" t="s">
        <v>1926</v>
      </c>
      <c r="F539" s="107" t="s">
        <v>1942</v>
      </c>
      <c r="G539" s="107" t="s">
        <v>1525</v>
      </c>
      <c r="H539" s="107" t="s">
        <v>1947</v>
      </c>
      <c r="I539" s="359" t="s">
        <v>1475</v>
      </c>
      <c r="J539" s="298" t="s">
        <v>998</v>
      </c>
      <c r="K539" s="298" t="s">
        <v>1443</v>
      </c>
      <c r="L539" s="298"/>
      <c r="M539" s="299"/>
      <c r="N539" s="586"/>
      <c r="O539" s="569"/>
    </row>
    <row r="540" spans="1:15" x14ac:dyDescent="0.25">
      <c r="A540" s="568"/>
      <c r="B540" s="544"/>
      <c r="C540" s="541"/>
      <c r="D540" s="359" t="s">
        <v>1848</v>
      </c>
      <c r="E540" s="368" t="s">
        <v>1926</v>
      </c>
      <c r="F540" s="107" t="s">
        <v>1150</v>
      </c>
      <c r="G540" s="107"/>
      <c r="H540" s="107" t="s">
        <v>1948</v>
      </c>
      <c r="I540" s="359" t="s">
        <v>1475</v>
      </c>
      <c r="J540" s="298" t="s">
        <v>998</v>
      </c>
      <c r="K540" s="298" t="s">
        <v>1443</v>
      </c>
      <c r="L540" s="298"/>
      <c r="M540" s="299"/>
      <c r="N540" s="586"/>
      <c r="O540" s="569"/>
    </row>
    <row r="541" spans="1:15" x14ac:dyDescent="0.25">
      <c r="A541" s="568"/>
      <c r="B541" s="544"/>
      <c r="C541" s="541"/>
      <c r="D541" s="359" t="s">
        <v>1848</v>
      </c>
      <c r="E541" s="368" t="s">
        <v>1926</v>
      </c>
      <c r="F541" s="107" t="s">
        <v>1949</v>
      </c>
      <c r="G541" s="107"/>
      <c r="H541" s="107" t="s">
        <v>1950</v>
      </c>
      <c r="I541" s="359" t="s">
        <v>1475</v>
      </c>
      <c r="J541" s="298" t="s">
        <v>998</v>
      </c>
      <c r="K541" s="298" t="s">
        <v>1443</v>
      </c>
      <c r="L541" s="298"/>
      <c r="M541" s="299"/>
      <c r="N541" s="586"/>
      <c r="O541" s="569"/>
    </row>
    <row r="542" spans="1:15" x14ac:dyDescent="0.25">
      <c r="A542" s="568"/>
      <c r="B542" s="544"/>
      <c r="C542" s="541"/>
      <c r="D542" s="359" t="s">
        <v>1848</v>
      </c>
      <c r="E542" s="368" t="s">
        <v>1926</v>
      </c>
      <c r="F542" s="107" t="s">
        <v>1951</v>
      </c>
      <c r="G542" s="107"/>
      <c r="H542" s="107" t="s">
        <v>1952</v>
      </c>
      <c r="I542" s="359" t="s">
        <v>1475</v>
      </c>
      <c r="J542" s="298" t="s">
        <v>998</v>
      </c>
      <c r="K542" s="298" t="s">
        <v>1443</v>
      </c>
      <c r="L542" s="298"/>
      <c r="M542" s="299"/>
      <c r="N542" s="586"/>
      <c r="O542" s="569"/>
    </row>
    <row r="543" spans="1:15" x14ac:dyDescent="0.25">
      <c r="A543" s="568"/>
      <c r="B543" s="544"/>
      <c r="C543" s="541"/>
      <c r="D543" s="359" t="s">
        <v>1848</v>
      </c>
      <c r="E543" s="368" t="s">
        <v>1926</v>
      </c>
      <c r="F543" s="107" t="s">
        <v>1953</v>
      </c>
      <c r="G543" s="107" t="s">
        <v>1620</v>
      </c>
      <c r="H543" s="107" t="s">
        <v>1954</v>
      </c>
      <c r="I543" s="359" t="s">
        <v>1475</v>
      </c>
      <c r="J543" s="298" t="s">
        <v>998</v>
      </c>
      <c r="K543" s="298" t="s">
        <v>1443</v>
      </c>
      <c r="L543" s="298"/>
      <c r="M543" s="299"/>
      <c r="N543" s="586"/>
      <c r="O543" s="569"/>
    </row>
    <row r="544" spans="1:15" x14ac:dyDescent="0.25">
      <c r="A544" s="568"/>
      <c r="B544" s="544"/>
      <c r="C544" s="541"/>
      <c r="D544" s="359" t="s">
        <v>1848</v>
      </c>
      <c r="E544" s="368" t="s">
        <v>1926</v>
      </c>
      <c r="F544" s="107" t="s">
        <v>1150</v>
      </c>
      <c r="G544" s="107"/>
      <c r="H544" s="107" t="s">
        <v>1955</v>
      </c>
      <c r="I544" s="359" t="s">
        <v>1475</v>
      </c>
      <c r="J544" s="298" t="s">
        <v>998</v>
      </c>
      <c r="K544" s="298" t="s">
        <v>1443</v>
      </c>
      <c r="L544" s="298"/>
      <c r="M544" s="299"/>
      <c r="N544" s="586"/>
      <c r="O544" s="569"/>
    </row>
    <row r="545" spans="1:15" x14ac:dyDescent="0.25">
      <c r="A545" s="568"/>
      <c r="B545" s="544"/>
      <c r="C545" s="541"/>
      <c r="D545" s="359" t="s">
        <v>1848</v>
      </c>
      <c r="E545" s="368" t="s">
        <v>1926</v>
      </c>
      <c r="F545" s="107" t="s">
        <v>1949</v>
      </c>
      <c r="G545" s="107"/>
      <c r="H545" s="107" t="s">
        <v>1956</v>
      </c>
      <c r="I545" s="359" t="s">
        <v>1475</v>
      </c>
      <c r="J545" s="298" t="s">
        <v>998</v>
      </c>
      <c r="K545" s="298" t="s">
        <v>1443</v>
      </c>
      <c r="L545" s="298"/>
      <c r="M545" s="299"/>
      <c r="N545" s="586"/>
      <c r="O545" s="569"/>
    </row>
    <row r="546" spans="1:15" x14ac:dyDescent="0.25">
      <c r="A546" s="568"/>
      <c r="B546" s="544"/>
      <c r="C546" s="541"/>
      <c r="D546" s="359" t="s">
        <v>1848</v>
      </c>
      <c r="E546" s="368" t="s">
        <v>1926</v>
      </c>
      <c r="F546" s="107" t="s">
        <v>1951</v>
      </c>
      <c r="G546" s="107"/>
      <c r="H546" s="107" t="s">
        <v>1957</v>
      </c>
      <c r="I546" s="359" t="s">
        <v>1475</v>
      </c>
      <c r="J546" s="298" t="s">
        <v>998</v>
      </c>
      <c r="K546" s="298" t="s">
        <v>1443</v>
      </c>
      <c r="L546" s="298"/>
      <c r="M546" s="299"/>
      <c r="N546" s="586"/>
      <c r="O546" s="569"/>
    </row>
    <row r="547" spans="1:15" x14ac:dyDescent="0.25">
      <c r="A547" s="568"/>
      <c r="B547" s="544"/>
      <c r="C547" s="541"/>
      <c r="D547" s="359" t="s">
        <v>1848</v>
      </c>
      <c r="E547" s="368" t="s">
        <v>1926</v>
      </c>
      <c r="F547" s="107" t="s">
        <v>1953</v>
      </c>
      <c r="G547" s="107" t="s">
        <v>1620</v>
      </c>
      <c r="H547" s="107" t="s">
        <v>1958</v>
      </c>
      <c r="I547" s="359" t="s">
        <v>1475</v>
      </c>
      <c r="J547" s="298" t="s">
        <v>998</v>
      </c>
      <c r="K547" s="298" t="s">
        <v>1443</v>
      </c>
      <c r="L547" s="298"/>
      <c r="M547" s="299"/>
      <c r="N547" s="586"/>
      <c r="O547" s="569"/>
    </row>
    <row r="548" spans="1:15" x14ac:dyDescent="0.25">
      <c r="A548" s="568"/>
      <c r="B548" s="544"/>
      <c r="C548" s="541"/>
      <c r="D548" s="359" t="s">
        <v>1848</v>
      </c>
      <c r="E548" s="368" t="s">
        <v>1926</v>
      </c>
      <c r="F548" s="107" t="s">
        <v>1959</v>
      </c>
      <c r="G548" s="107"/>
      <c r="H548" s="107" t="s">
        <v>1960</v>
      </c>
      <c r="I548" s="359" t="s">
        <v>1475</v>
      </c>
      <c r="J548" s="298" t="s">
        <v>998</v>
      </c>
      <c r="K548" s="298" t="s">
        <v>1443</v>
      </c>
      <c r="L548" s="298"/>
      <c r="M548" s="299"/>
      <c r="N548" s="586"/>
      <c r="O548" s="569"/>
    </row>
    <row r="549" spans="1:15" x14ac:dyDescent="0.25">
      <c r="A549" s="568"/>
      <c r="B549" s="544"/>
      <c r="C549" s="541"/>
      <c r="D549" s="359" t="s">
        <v>1848</v>
      </c>
      <c r="E549" s="368" t="s">
        <v>1926</v>
      </c>
      <c r="F549" s="107" t="s">
        <v>1959</v>
      </c>
      <c r="G549" s="107"/>
      <c r="H549" s="107" t="s">
        <v>1961</v>
      </c>
      <c r="I549" s="359" t="s">
        <v>1240</v>
      </c>
      <c r="J549" s="298" t="s">
        <v>998</v>
      </c>
      <c r="K549" s="298" t="s">
        <v>1443</v>
      </c>
      <c r="L549" s="298"/>
      <c r="M549" s="299"/>
      <c r="N549" s="586"/>
      <c r="O549" s="569"/>
    </row>
    <row r="550" spans="1:15" x14ac:dyDescent="0.25">
      <c r="A550" s="568"/>
      <c r="B550" s="544"/>
      <c r="C550" s="541"/>
      <c r="D550" s="359" t="s">
        <v>1848</v>
      </c>
      <c r="E550" s="368" t="s">
        <v>1926</v>
      </c>
      <c r="F550" s="107">
        <v>38</v>
      </c>
      <c r="G550" s="107"/>
      <c r="H550" s="107" t="s">
        <v>1962</v>
      </c>
      <c r="I550" s="359" t="s">
        <v>968</v>
      </c>
      <c r="J550" s="298" t="s">
        <v>998</v>
      </c>
      <c r="K550" s="298" t="s">
        <v>1443</v>
      </c>
      <c r="L550" s="298"/>
      <c r="M550" s="299"/>
      <c r="N550" s="586"/>
      <c r="O550" s="569"/>
    </row>
    <row r="551" spans="1:15" x14ac:dyDescent="0.25">
      <c r="A551" s="568"/>
      <c r="B551" s="544"/>
      <c r="C551" s="541"/>
      <c r="D551" s="359" t="s">
        <v>1848</v>
      </c>
      <c r="E551" s="368" t="s">
        <v>1926</v>
      </c>
      <c r="F551" s="107" t="s">
        <v>1159</v>
      </c>
      <c r="G551" s="107"/>
      <c r="H551" s="107" t="s">
        <v>1963</v>
      </c>
      <c r="I551" s="359" t="s">
        <v>968</v>
      </c>
      <c r="J551" s="298" t="s">
        <v>998</v>
      </c>
      <c r="K551" s="298" t="s">
        <v>1443</v>
      </c>
      <c r="L551" s="298"/>
      <c r="M551" s="299"/>
      <c r="N551" s="586"/>
      <c r="O551" s="569"/>
    </row>
    <row r="552" spans="1:15" x14ac:dyDescent="0.25">
      <c r="A552" s="568"/>
      <c r="B552" s="544"/>
      <c r="C552" s="541"/>
      <c r="D552" s="359" t="s">
        <v>1848</v>
      </c>
      <c r="E552" s="368" t="s">
        <v>1926</v>
      </c>
      <c r="F552" s="107" t="s">
        <v>1161</v>
      </c>
      <c r="G552" s="107"/>
      <c r="H552" s="107" t="s">
        <v>1964</v>
      </c>
      <c r="I552" s="359" t="s">
        <v>968</v>
      </c>
      <c r="J552" s="298" t="s">
        <v>998</v>
      </c>
      <c r="K552" s="298" t="s">
        <v>1443</v>
      </c>
      <c r="L552" s="298"/>
      <c r="M552" s="299"/>
      <c r="N552" s="586"/>
      <c r="O552" s="569"/>
    </row>
    <row r="553" spans="1:15" x14ac:dyDescent="0.25">
      <c r="A553" s="568"/>
      <c r="B553" s="544"/>
      <c r="C553" s="541"/>
      <c r="D553" s="359" t="s">
        <v>1848</v>
      </c>
      <c r="E553" s="368" t="s">
        <v>1926</v>
      </c>
      <c r="F553" s="107">
        <v>39</v>
      </c>
      <c r="G553" s="107"/>
      <c r="H553" s="107" t="s">
        <v>1965</v>
      </c>
      <c r="I553" s="359" t="s">
        <v>1475</v>
      </c>
      <c r="J553" s="298" t="s">
        <v>998</v>
      </c>
      <c r="K553" s="298" t="s">
        <v>1443</v>
      </c>
      <c r="L553" s="298"/>
      <c r="M553" s="299"/>
      <c r="N553" s="586"/>
      <c r="O553" s="569"/>
    </row>
    <row r="554" spans="1:15" x14ac:dyDescent="0.25">
      <c r="A554" s="568"/>
      <c r="B554" s="544"/>
      <c r="C554" s="541"/>
      <c r="D554" s="359" t="s">
        <v>1848</v>
      </c>
      <c r="E554" s="368" t="s">
        <v>1926</v>
      </c>
      <c r="F554" s="107">
        <v>39</v>
      </c>
      <c r="G554" s="107"/>
      <c r="H554" s="107" t="s">
        <v>1966</v>
      </c>
      <c r="I554" s="359" t="s">
        <v>1475</v>
      </c>
      <c r="J554" s="298" t="s">
        <v>998</v>
      </c>
      <c r="K554" s="298" t="s">
        <v>1443</v>
      </c>
      <c r="L554" s="298"/>
      <c r="M554" s="299"/>
      <c r="N554" s="586"/>
      <c r="O554" s="569"/>
    </row>
    <row r="555" spans="1:15" x14ac:dyDescent="0.25">
      <c r="A555" s="568"/>
      <c r="B555" s="544"/>
      <c r="C555" s="541"/>
      <c r="D555" s="359" t="s">
        <v>1848</v>
      </c>
      <c r="E555" s="368" t="s">
        <v>1926</v>
      </c>
      <c r="F555" s="107">
        <v>40</v>
      </c>
      <c r="G555" s="107" t="s">
        <v>1143</v>
      </c>
      <c r="H555" s="107" t="s">
        <v>1967</v>
      </c>
      <c r="I555" s="359" t="s">
        <v>968</v>
      </c>
      <c r="J555" s="298" t="s">
        <v>998</v>
      </c>
      <c r="K555" s="298" t="s">
        <v>1443</v>
      </c>
      <c r="L555" s="298"/>
      <c r="M555" s="299"/>
      <c r="N555" s="586"/>
      <c r="O555" s="569"/>
    </row>
    <row r="556" spans="1:15" ht="15.75" thickBot="1" x14ac:dyDescent="0.3">
      <c r="A556" s="568"/>
      <c r="B556" s="545"/>
      <c r="C556" s="542"/>
      <c r="D556" s="363" t="s">
        <v>1848</v>
      </c>
      <c r="E556" s="376" t="s">
        <v>1926</v>
      </c>
      <c r="F556" s="108" t="s">
        <v>1605</v>
      </c>
      <c r="G556" s="108"/>
      <c r="H556" s="108" t="s">
        <v>1968</v>
      </c>
      <c r="I556" s="363" t="s">
        <v>968</v>
      </c>
      <c r="J556" s="303" t="s">
        <v>998</v>
      </c>
      <c r="K556" s="303" t="s">
        <v>1443</v>
      </c>
      <c r="L556" s="303"/>
      <c r="M556" s="304"/>
      <c r="N556" s="586"/>
      <c r="O556" s="569"/>
    </row>
    <row r="557" spans="1:15" x14ac:dyDescent="0.25">
      <c r="A557" s="568"/>
      <c r="B557" s="543" t="s">
        <v>948</v>
      </c>
      <c r="C557" s="540" t="s">
        <v>964</v>
      </c>
      <c r="D557" s="350" t="s">
        <v>1848</v>
      </c>
      <c r="E557" s="378" t="s">
        <v>1969</v>
      </c>
      <c r="F557" s="357" t="s">
        <v>1970</v>
      </c>
      <c r="G557" s="357" t="s">
        <v>1172</v>
      </c>
      <c r="H557" s="357" t="s">
        <v>1971</v>
      </c>
      <c r="I557" s="350" t="s">
        <v>856</v>
      </c>
      <c r="J557" s="293" t="s">
        <v>969</v>
      </c>
      <c r="K557" s="293"/>
      <c r="L557" s="345"/>
      <c r="M557" s="294"/>
      <c r="N557" s="586"/>
      <c r="O557" s="569"/>
    </row>
    <row r="558" spans="1:15" x14ac:dyDescent="0.25">
      <c r="A558" s="568"/>
      <c r="B558" s="544"/>
      <c r="C558" s="541"/>
      <c r="D558" s="359" t="s">
        <v>1848</v>
      </c>
      <c r="E558" s="368" t="s">
        <v>1969</v>
      </c>
      <c r="F558" s="107" t="s">
        <v>1970</v>
      </c>
      <c r="G558" s="107"/>
      <c r="H558" s="107" t="s">
        <v>1972</v>
      </c>
      <c r="I558" s="359" t="s">
        <v>968</v>
      </c>
      <c r="J558" s="298" t="s">
        <v>969</v>
      </c>
      <c r="K558" s="298"/>
      <c r="L558" s="298"/>
      <c r="M558" s="299"/>
      <c r="N558" s="586"/>
      <c r="O558" s="569"/>
    </row>
    <row r="559" spans="1:15" x14ac:dyDescent="0.25">
      <c r="A559" s="568"/>
      <c r="B559" s="544"/>
      <c r="C559" s="541"/>
      <c r="D559" s="359" t="s">
        <v>1848</v>
      </c>
      <c r="E559" s="368" t="s">
        <v>1969</v>
      </c>
      <c r="F559" s="107" t="s">
        <v>1973</v>
      </c>
      <c r="G559" s="107"/>
      <c r="H559" s="107" t="s">
        <v>1974</v>
      </c>
      <c r="I559" s="359" t="s">
        <v>968</v>
      </c>
      <c r="J559" s="298" t="s">
        <v>969</v>
      </c>
      <c r="K559" s="298"/>
      <c r="L559" s="298"/>
      <c r="M559" s="299"/>
      <c r="N559" s="586"/>
      <c r="O559" s="569"/>
    </row>
    <row r="560" spans="1:15" x14ac:dyDescent="0.25">
      <c r="A560" s="568"/>
      <c r="B560" s="544"/>
      <c r="C560" s="541"/>
      <c r="D560" s="359" t="s">
        <v>1848</v>
      </c>
      <c r="E560" s="368" t="s">
        <v>1969</v>
      </c>
      <c r="F560" s="107" t="s">
        <v>1975</v>
      </c>
      <c r="G560" s="107"/>
      <c r="H560" s="107" t="s">
        <v>1976</v>
      </c>
      <c r="I560" s="359" t="s">
        <v>968</v>
      </c>
      <c r="J560" s="298" t="s">
        <v>969</v>
      </c>
      <c r="K560" s="298"/>
      <c r="L560" s="298"/>
      <c r="M560" s="299"/>
      <c r="N560" s="586"/>
      <c r="O560" s="569"/>
    </row>
    <row r="561" spans="1:15" x14ac:dyDescent="0.25">
      <c r="A561" s="568"/>
      <c r="B561" s="544"/>
      <c r="C561" s="541"/>
      <c r="D561" s="359" t="s">
        <v>1848</v>
      </c>
      <c r="E561" s="368" t="s">
        <v>1969</v>
      </c>
      <c r="F561" s="107" t="s">
        <v>1139</v>
      </c>
      <c r="G561" s="107"/>
      <c r="H561" s="107" t="s">
        <v>1977</v>
      </c>
      <c r="I561" s="359" t="s">
        <v>968</v>
      </c>
      <c r="J561" s="298" t="s">
        <v>1077</v>
      </c>
      <c r="K561" s="298"/>
      <c r="L561" s="298"/>
      <c r="M561" s="299"/>
      <c r="N561" s="586"/>
      <c r="O561" s="569"/>
    </row>
    <row r="562" spans="1:15" ht="42.6" customHeight="1" thickBot="1" x14ac:dyDescent="0.3">
      <c r="A562" s="568"/>
      <c r="B562" s="545"/>
      <c r="C562" s="542"/>
      <c r="D562" s="363" t="s">
        <v>1848</v>
      </c>
      <c r="E562" s="376" t="s">
        <v>1969</v>
      </c>
      <c r="F562" s="108" t="s">
        <v>1139</v>
      </c>
      <c r="G562" s="108"/>
      <c r="H562" s="108" t="s">
        <v>1978</v>
      </c>
      <c r="I562" s="363" t="s">
        <v>968</v>
      </c>
      <c r="J562" s="303" t="s">
        <v>1077</v>
      </c>
      <c r="K562" s="303"/>
      <c r="L562" s="303"/>
      <c r="M562" s="304"/>
      <c r="N562" s="586"/>
      <c r="O562" s="569"/>
    </row>
  </sheetData>
  <autoFilter ref="A2:K562" xr:uid="{00000000-0009-0000-0000-000005000000}"/>
  <mergeCells count="103">
    <mergeCell ref="A1:I1"/>
    <mergeCell ref="O474:O562"/>
    <mergeCell ref="B483:B488"/>
    <mergeCell ref="C483:C488"/>
    <mergeCell ref="B489:B500"/>
    <mergeCell ref="C489:C500"/>
    <mergeCell ref="B501:B516"/>
    <mergeCell ref="C501:C516"/>
    <mergeCell ref="B517:B524"/>
    <mergeCell ref="C517:C524"/>
    <mergeCell ref="A474:A562"/>
    <mergeCell ref="B474:B482"/>
    <mergeCell ref="C474:C482"/>
    <mergeCell ref="B525:B556"/>
    <mergeCell ref="C525:C556"/>
    <mergeCell ref="G528:G529"/>
    <mergeCell ref="B557:B562"/>
    <mergeCell ref="C557:C562"/>
    <mergeCell ref="N474:N562"/>
    <mergeCell ref="C334:C344"/>
    <mergeCell ref="A297:A350"/>
    <mergeCell ref="B297:B302"/>
    <mergeCell ref="C297:C302"/>
    <mergeCell ref="N351:N473"/>
    <mergeCell ref="N297:N350"/>
    <mergeCell ref="O297:O350"/>
    <mergeCell ref="B303:B316"/>
    <mergeCell ref="C303:C316"/>
    <mergeCell ref="B317:B321"/>
    <mergeCell ref="C317:C321"/>
    <mergeCell ref="B322:B333"/>
    <mergeCell ref="B345:B350"/>
    <mergeCell ref="C345:C350"/>
    <mergeCell ref="B392:B413"/>
    <mergeCell ref="C392:C413"/>
    <mergeCell ref="B414:B428"/>
    <mergeCell ref="C414:C428"/>
    <mergeCell ref="B441:B467"/>
    <mergeCell ref="C441:C467"/>
    <mergeCell ref="B468:B473"/>
    <mergeCell ref="C468:C473"/>
    <mergeCell ref="C322:C333"/>
    <mergeCell ref="B334:B344"/>
    <mergeCell ref="C351:C356"/>
    <mergeCell ref="B429:B440"/>
    <mergeCell ref="C429:C440"/>
    <mergeCell ref="A351:A473"/>
    <mergeCell ref="B351:B356"/>
    <mergeCell ref="O351:O473"/>
    <mergeCell ref="B357:B373"/>
    <mergeCell ref="C357:C373"/>
    <mergeCell ref="B374:B391"/>
    <mergeCell ref="C374:C391"/>
    <mergeCell ref="A226:A296"/>
    <mergeCell ref="B226:B228"/>
    <mergeCell ref="C226:C228"/>
    <mergeCell ref="N226:N296"/>
    <mergeCell ref="O226:O296"/>
    <mergeCell ref="B229:B234"/>
    <mergeCell ref="C229:C234"/>
    <mergeCell ref="B235:B240"/>
    <mergeCell ref="C235:C240"/>
    <mergeCell ref="B241:B253"/>
    <mergeCell ref="C241:C253"/>
    <mergeCell ref="B254:B272"/>
    <mergeCell ref="C254:C272"/>
    <mergeCell ref="B273:B285"/>
    <mergeCell ref="C273:C285"/>
    <mergeCell ref="B286:B296"/>
    <mergeCell ref="C286:C296"/>
    <mergeCell ref="A3:A225"/>
    <mergeCell ref="B3:B5"/>
    <mergeCell ref="C3:C5"/>
    <mergeCell ref="B173:B181"/>
    <mergeCell ref="C173:C181"/>
    <mergeCell ref="B182:B225"/>
    <mergeCell ref="C182:C225"/>
    <mergeCell ref="N182:N225"/>
    <mergeCell ref="O182:O225"/>
    <mergeCell ref="B85:B107"/>
    <mergeCell ref="C85:C107"/>
    <mergeCell ref="N85:N107"/>
    <mergeCell ref="O85:O107"/>
    <mergeCell ref="B108:B146"/>
    <mergeCell ref="C108:C146"/>
    <mergeCell ref="N108:N181"/>
    <mergeCell ref="O108:O181"/>
    <mergeCell ref="B147:B172"/>
    <mergeCell ref="C147:C172"/>
    <mergeCell ref="N3:N84"/>
    <mergeCell ref="O3:O84"/>
    <mergeCell ref="B6:B21"/>
    <mergeCell ref="C6:C21"/>
    <mergeCell ref="B22:B28"/>
    <mergeCell ref="C22:C28"/>
    <mergeCell ref="B29:B44"/>
    <mergeCell ref="C29:C44"/>
    <mergeCell ref="B45:B47"/>
    <mergeCell ref="C45:C47"/>
    <mergeCell ref="B48:B58"/>
    <mergeCell ref="C48:C58"/>
    <mergeCell ref="B59:B84"/>
    <mergeCell ref="C59:C84"/>
  </mergeCells>
  <conditionalFormatting sqref="C2:C235 C241 C254 C273 C286 C357 C374 C392 C414 C429 C441 C474 C489 C501 C517 C525 C563:C1048576">
    <cfRule type="cellIs" dxfId="48" priority="24" operator="equal">
      <formula>"wesentlich"</formula>
    </cfRule>
  </conditionalFormatting>
  <conditionalFormatting sqref="C297">
    <cfRule type="cellIs" dxfId="47" priority="23" operator="equal">
      <formula>"wesentlich"</formula>
    </cfRule>
  </conditionalFormatting>
  <conditionalFormatting sqref="C303">
    <cfRule type="cellIs" dxfId="46" priority="22" operator="equal">
      <formula>"wesentlich"</formula>
    </cfRule>
  </conditionalFormatting>
  <conditionalFormatting sqref="C322">
    <cfRule type="cellIs" dxfId="45" priority="21" operator="equal">
      <formula>"wesentlich"</formula>
    </cfRule>
  </conditionalFormatting>
  <conditionalFormatting sqref="C334">
    <cfRule type="cellIs" dxfId="44" priority="2" operator="equal">
      <formula>"wesentlich"</formula>
    </cfRule>
  </conditionalFormatting>
  <conditionalFormatting sqref="C345">
    <cfRule type="cellIs" dxfId="43" priority="20" operator="equal">
      <formula>"wesentlich"</formula>
    </cfRule>
  </conditionalFormatting>
  <conditionalFormatting sqref="C351">
    <cfRule type="cellIs" dxfId="42" priority="19" operator="equal">
      <formula>"wesentlich"</formula>
    </cfRule>
  </conditionalFormatting>
  <conditionalFormatting sqref="C468">
    <cfRule type="cellIs" dxfId="41" priority="18" operator="equal">
      <formula>"wesentlich"</formula>
    </cfRule>
  </conditionalFormatting>
  <conditionalFormatting sqref="C483">
    <cfRule type="cellIs" dxfId="40" priority="17" operator="equal">
      <formula>"wesentlich"</formula>
    </cfRule>
  </conditionalFormatting>
  <conditionalFormatting sqref="C557">
    <cfRule type="cellIs" dxfId="39" priority="16" operator="equal">
      <formula>"wesentlich"</formula>
    </cfRule>
  </conditionalFormatting>
  <conditionalFormatting sqref="G299">
    <cfRule type="duplicateValues" dxfId="38" priority="3"/>
    <cfRule type="duplicateValues" dxfId="37" priority="4"/>
  </conditionalFormatting>
  <conditionalFormatting sqref="G302">
    <cfRule type="duplicateValues" dxfId="36" priority="26"/>
    <cfRule type="duplicateValues" dxfId="35" priority="25"/>
  </conditionalFormatting>
  <conditionalFormatting sqref="H145:H146 H114:H127 H143 H135:H138">
    <cfRule type="duplicateValues" dxfId="34" priority="37"/>
  </conditionalFormatting>
  <conditionalFormatting sqref="H229">
    <cfRule type="duplicateValues" dxfId="33" priority="35"/>
    <cfRule type="duplicateValues" dxfId="32" priority="36"/>
  </conditionalFormatting>
  <conditionalFormatting sqref="H235">
    <cfRule type="duplicateValues" dxfId="31" priority="33"/>
    <cfRule type="duplicateValues" dxfId="30" priority="34"/>
  </conditionalFormatting>
  <conditionalFormatting sqref="H241">
    <cfRule type="duplicateValues" dxfId="29" priority="31"/>
    <cfRule type="duplicateValues" dxfId="28" priority="32"/>
  </conditionalFormatting>
  <conditionalFormatting sqref="H297">
    <cfRule type="duplicateValues" dxfId="27" priority="27"/>
    <cfRule type="duplicateValues" dxfId="26" priority="28"/>
  </conditionalFormatting>
  <conditionalFormatting sqref="H298 H300:H315">
    <cfRule type="duplicateValues" dxfId="25" priority="30"/>
  </conditionalFormatting>
  <conditionalFormatting sqref="H298 H317:H320 H322:H332 H334:H350 H300:H315">
    <cfRule type="duplicateValues" dxfId="24" priority="29"/>
  </conditionalFormatting>
  <conditionalFormatting sqref="H299">
    <cfRule type="duplicateValues" dxfId="23" priority="5"/>
    <cfRule type="duplicateValues" dxfId="22" priority="6"/>
  </conditionalFormatting>
  <conditionalFormatting sqref="H474">
    <cfRule type="duplicateValues" dxfId="21" priority="15"/>
    <cfRule type="duplicateValues" dxfId="20" priority="14"/>
  </conditionalFormatting>
  <conditionalFormatting sqref="H475">
    <cfRule type="duplicateValues" dxfId="19" priority="13"/>
    <cfRule type="duplicateValues" dxfId="18" priority="12"/>
  </conditionalFormatting>
  <conditionalFormatting sqref="H476">
    <cfRule type="duplicateValues" dxfId="17" priority="11"/>
    <cfRule type="duplicateValues" dxfId="16" priority="10"/>
  </conditionalFormatting>
  <conditionalFormatting sqref="H511">
    <cfRule type="duplicateValues" dxfId="15" priority="9"/>
  </conditionalFormatting>
  <conditionalFormatting sqref="H559">
    <cfRule type="duplicateValues" dxfId="14" priority="8"/>
  </conditionalFormatting>
  <conditionalFormatting sqref="H560:H561">
    <cfRule type="duplicateValues" dxfId="13" priority="7"/>
  </conditionalFormatting>
  <conditionalFormatting sqref="J3:J562">
    <cfRule type="containsText" dxfId="12" priority="1" operator="containsText" text="ja">
      <formula>NOT(ISERROR(SEARCH("ja",J3)))</formula>
    </cfRule>
  </conditionalFormatting>
  <hyperlinks>
    <hyperlink ref="G304" location="mdrp" display="E3" xr:uid="{E9B6FCB7-E7D8-4A40-836C-7BF38200EB1C}"/>
    <hyperlink ref="G307" location="mdrp" display="E3" xr:uid="{DABF7CBB-FFE7-4AA9-9704-35B0AE4465F1}"/>
    <hyperlink ref="G308" location="mdrp" display="E3" xr:uid="{A40B710B-291F-420B-B036-BFAD8BBD289C}"/>
    <hyperlink ref="G309" location="mdrp" display="E3" xr:uid="{5A5B4064-2A22-40C5-ADFA-CBEEE71D62D0}"/>
    <hyperlink ref="G310" location="mdrp" display="E3" xr:uid="{064F4227-C816-4FE5-9FF6-F6B94A2037D4}"/>
    <hyperlink ref="G305" location="mdrp" display="E3" xr:uid="{C942B0DE-4AC4-4F7F-B254-E8B708686945}"/>
    <hyperlink ref="G306" location="mdrp" display="E3" xr:uid="{B4410C2F-4D2A-488C-8189-5BFC32AC3C9A}"/>
    <hyperlink ref="G303" location="mdrp" display="E3" xr:uid="{1EC6B0CE-D980-4939-9EC4-FDB90F32E00A}"/>
    <hyperlink ref="A1:I1" r:id="rId1" display="Quelle: EFRAG IG 3 List of ESRS Data Points" xr:uid="{0A22D8A1-A11F-455B-BDCD-AAF1F33348E6}"/>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0B39-4436-4BC5-8CA0-898F31EE5E0F}">
  <dimension ref="A1:E36"/>
  <sheetViews>
    <sheetView topLeftCell="A13" zoomScale="115" zoomScaleNormal="115" workbookViewId="0">
      <selection activeCell="C28" sqref="C28"/>
    </sheetView>
  </sheetViews>
  <sheetFormatPr baseColWidth="10" defaultColWidth="11.42578125" defaultRowHeight="15" x14ac:dyDescent="0.25"/>
  <cols>
    <col min="1" max="1" width="6.5703125" bestFit="1" customWidth="1"/>
    <col min="3" max="3" width="95.42578125" style="56" customWidth="1"/>
    <col min="4" max="4" width="6.5703125" customWidth="1"/>
    <col min="5" max="5" width="35.7109375" bestFit="1" customWidth="1"/>
  </cols>
  <sheetData>
    <row r="1" spans="1:5" x14ac:dyDescent="0.25">
      <c r="A1" s="275" t="s">
        <v>1979</v>
      </c>
      <c r="B1" s="277" t="s">
        <v>1980</v>
      </c>
      <c r="C1" s="278"/>
      <c r="D1" s="277"/>
      <c r="E1" s="279" t="s">
        <v>909</v>
      </c>
    </row>
    <row r="2" spans="1:5" x14ac:dyDescent="0.25">
      <c r="A2" s="277"/>
      <c r="B2" s="277"/>
      <c r="C2" s="278" t="s">
        <v>1981</v>
      </c>
      <c r="D2" s="277"/>
      <c r="E2" s="277"/>
    </row>
    <row r="3" spans="1:5" ht="30" x14ac:dyDescent="0.25">
      <c r="A3" s="277"/>
      <c r="B3" s="277"/>
      <c r="C3" s="278" t="s">
        <v>1982</v>
      </c>
      <c r="D3" s="277"/>
      <c r="E3" s="277"/>
    </row>
    <row r="4" spans="1:5" ht="30" x14ac:dyDescent="0.25">
      <c r="A4" s="277"/>
      <c r="B4" s="277"/>
      <c r="C4" s="278" t="s">
        <v>1983</v>
      </c>
      <c r="D4" s="277"/>
      <c r="E4" s="277"/>
    </row>
    <row r="5" spans="1:5" ht="45" x14ac:dyDescent="0.25">
      <c r="A5" s="277"/>
      <c r="B5" s="277"/>
      <c r="C5" s="278" t="s">
        <v>1984</v>
      </c>
      <c r="D5" s="277"/>
      <c r="E5" s="277"/>
    </row>
    <row r="6" spans="1:5" ht="45" x14ac:dyDescent="0.25">
      <c r="A6" s="277"/>
      <c r="B6" s="277"/>
      <c r="C6" s="278" t="s">
        <v>1985</v>
      </c>
      <c r="D6" s="277"/>
      <c r="E6" s="277"/>
    </row>
    <row r="7" spans="1:5" x14ac:dyDescent="0.25">
      <c r="A7" s="277"/>
      <c r="B7" s="277"/>
      <c r="C7" s="278" t="s">
        <v>1986</v>
      </c>
      <c r="D7" s="277"/>
      <c r="E7" s="277"/>
    </row>
    <row r="8" spans="1:5" ht="30" x14ac:dyDescent="0.25">
      <c r="A8" s="277"/>
      <c r="B8" s="277"/>
      <c r="C8" s="278" t="s">
        <v>1987</v>
      </c>
      <c r="D8" s="277"/>
      <c r="E8" s="277"/>
    </row>
    <row r="9" spans="1:5" x14ac:dyDescent="0.25">
      <c r="A9" s="277"/>
      <c r="B9" s="277"/>
      <c r="C9" s="281" t="s">
        <v>1988</v>
      </c>
      <c r="D9" s="277"/>
      <c r="E9" s="277"/>
    </row>
    <row r="10" spans="1:5" x14ac:dyDescent="0.25">
      <c r="A10" s="277"/>
      <c r="B10" s="277"/>
      <c r="C10" s="281" t="s">
        <v>1989</v>
      </c>
      <c r="D10" s="277"/>
      <c r="E10" s="277"/>
    </row>
    <row r="11" spans="1:5" x14ac:dyDescent="0.25">
      <c r="A11" s="275"/>
      <c r="B11" s="277"/>
      <c r="C11" s="281" t="s">
        <v>1990</v>
      </c>
      <c r="D11" s="277"/>
      <c r="E11" s="277"/>
    </row>
    <row r="12" spans="1:5" x14ac:dyDescent="0.25">
      <c r="A12" s="277"/>
      <c r="B12" s="277"/>
      <c r="C12" s="278" t="s">
        <v>1991</v>
      </c>
      <c r="D12" s="277"/>
      <c r="E12" s="277"/>
    </row>
    <row r="13" spans="1:5" x14ac:dyDescent="0.25">
      <c r="A13" s="277"/>
      <c r="B13" s="277"/>
      <c r="C13" s="281" t="s">
        <v>1992</v>
      </c>
      <c r="D13" s="277"/>
      <c r="E13" s="277"/>
    </row>
    <row r="14" spans="1:5" x14ac:dyDescent="0.25">
      <c r="A14" s="277"/>
      <c r="B14" s="277"/>
      <c r="C14" s="281" t="s">
        <v>1993</v>
      </c>
      <c r="D14" s="277"/>
      <c r="E14" s="277"/>
    </row>
    <row r="15" spans="1:5" x14ac:dyDescent="0.25">
      <c r="A15" s="277"/>
      <c r="B15" s="277"/>
      <c r="C15" s="278" t="s">
        <v>1994</v>
      </c>
      <c r="D15" s="277"/>
      <c r="E15" s="277"/>
    </row>
    <row r="16" spans="1:5" x14ac:dyDescent="0.25">
      <c r="A16" s="275"/>
      <c r="B16" s="277"/>
      <c r="C16" s="280" t="s">
        <v>1995</v>
      </c>
      <c r="D16" s="277"/>
      <c r="E16" s="277"/>
    </row>
    <row r="17" spans="1:5" x14ac:dyDescent="0.25">
      <c r="A17" s="275"/>
      <c r="B17" s="277"/>
      <c r="C17" s="278" t="s">
        <v>1996</v>
      </c>
      <c r="D17" s="277"/>
      <c r="E17" s="277"/>
    </row>
    <row r="18" spans="1:5" ht="30" x14ac:dyDescent="0.25">
      <c r="A18" s="275"/>
      <c r="B18" s="277"/>
      <c r="C18" s="278" t="s">
        <v>1997</v>
      </c>
      <c r="D18" s="277"/>
      <c r="E18" s="277"/>
    </row>
    <row r="19" spans="1:5" x14ac:dyDescent="0.25">
      <c r="A19" s="276" t="s">
        <v>1998</v>
      </c>
      <c r="B19" s="597" t="s">
        <v>1999</v>
      </c>
      <c r="C19" s="597"/>
      <c r="D19" s="277"/>
      <c r="E19" s="277"/>
    </row>
    <row r="20" spans="1:5" x14ac:dyDescent="0.25">
      <c r="A20" s="275"/>
      <c r="B20" s="277"/>
      <c r="C20" s="281" t="s">
        <v>2000</v>
      </c>
      <c r="D20" s="277"/>
      <c r="E20" s="277"/>
    </row>
    <row r="21" spans="1:5" ht="30" x14ac:dyDescent="0.25">
      <c r="A21" s="275"/>
      <c r="B21" s="277"/>
      <c r="C21" s="281" t="s">
        <v>2001</v>
      </c>
      <c r="D21" s="277"/>
      <c r="E21" s="277"/>
    </row>
    <row r="22" spans="1:5" ht="30" x14ac:dyDescent="0.25">
      <c r="A22" s="275"/>
      <c r="B22" s="277"/>
      <c r="C22" s="280" t="s">
        <v>2002</v>
      </c>
      <c r="D22" s="277"/>
      <c r="E22" s="277"/>
    </row>
    <row r="23" spans="1:5" ht="45" x14ac:dyDescent="0.25">
      <c r="A23" s="275"/>
      <c r="B23" s="277"/>
      <c r="C23" s="281" t="s">
        <v>2003</v>
      </c>
      <c r="D23" s="277"/>
      <c r="E23" s="277"/>
    </row>
    <row r="24" spans="1:5" ht="45" x14ac:dyDescent="0.25">
      <c r="A24" s="275"/>
      <c r="B24" s="277"/>
      <c r="C24" s="281" t="s">
        <v>2004</v>
      </c>
      <c r="D24" s="277"/>
      <c r="E24" s="277"/>
    </row>
    <row r="25" spans="1:5" x14ac:dyDescent="0.25">
      <c r="A25" s="275" t="s">
        <v>2005</v>
      </c>
      <c r="B25" s="598" t="s">
        <v>2006</v>
      </c>
      <c r="C25" s="598"/>
      <c r="D25" s="277"/>
      <c r="E25" s="277"/>
    </row>
    <row r="26" spans="1:5" x14ac:dyDescent="0.25">
      <c r="A26" s="275"/>
      <c r="B26" s="277"/>
      <c r="C26" s="278" t="s">
        <v>2007</v>
      </c>
      <c r="D26" s="277"/>
      <c r="E26" s="277"/>
    </row>
    <row r="27" spans="1:5" ht="30" x14ac:dyDescent="0.25">
      <c r="A27" s="275"/>
      <c r="B27" s="277"/>
      <c r="C27" s="278" t="s">
        <v>2008</v>
      </c>
      <c r="D27" s="277"/>
      <c r="E27" s="277"/>
    </row>
    <row r="28" spans="1:5" ht="30" x14ac:dyDescent="0.25">
      <c r="A28" s="275"/>
      <c r="B28" s="277"/>
      <c r="C28" s="278" t="s">
        <v>2009</v>
      </c>
      <c r="D28" s="277"/>
      <c r="E28" s="277"/>
    </row>
    <row r="29" spans="1:5" ht="45" x14ac:dyDescent="0.25">
      <c r="A29" s="275"/>
      <c r="B29" s="277"/>
      <c r="C29" s="278" t="s">
        <v>2010</v>
      </c>
      <c r="D29" s="277"/>
      <c r="E29" s="277"/>
    </row>
    <row r="30" spans="1:5" ht="45" x14ac:dyDescent="0.25">
      <c r="A30" s="275"/>
      <c r="B30" s="277"/>
      <c r="C30" s="278" t="s">
        <v>2011</v>
      </c>
      <c r="D30" s="277"/>
      <c r="E30" s="277"/>
    </row>
    <row r="31" spans="1:5" x14ac:dyDescent="0.25">
      <c r="A31" s="275" t="s">
        <v>2012</v>
      </c>
      <c r="B31" s="598" t="s">
        <v>2013</v>
      </c>
      <c r="C31" s="598"/>
      <c r="D31" s="277"/>
      <c r="E31" s="277"/>
    </row>
    <row r="32" spans="1:5" x14ac:dyDescent="0.25">
      <c r="A32" s="275"/>
      <c r="B32" s="277"/>
      <c r="C32" s="278" t="s">
        <v>2014</v>
      </c>
      <c r="D32" s="277"/>
      <c r="E32" s="277"/>
    </row>
    <row r="33" spans="1:5" ht="30" x14ac:dyDescent="0.25">
      <c r="A33" s="275"/>
      <c r="B33" s="277"/>
      <c r="C33" s="278" t="s">
        <v>2015</v>
      </c>
      <c r="D33" s="277"/>
      <c r="E33" s="277"/>
    </row>
    <row r="34" spans="1:5" ht="30" x14ac:dyDescent="0.25">
      <c r="A34" s="275"/>
      <c r="B34" s="277"/>
      <c r="C34" s="278" t="s">
        <v>2016</v>
      </c>
      <c r="D34" s="277"/>
      <c r="E34" s="277"/>
    </row>
    <row r="35" spans="1:5" ht="60" x14ac:dyDescent="0.25">
      <c r="A35" s="277"/>
      <c r="B35" s="277"/>
      <c r="C35" s="278" t="s">
        <v>2017</v>
      </c>
      <c r="D35" s="277"/>
      <c r="E35" s="277"/>
    </row>
    <row r="36" spans="1:5" ht="45" x14ac:dyDescent="0.25">
      <c r="A36" s="277"/>
      <c r="B36" s="277"/>
      <c r="C36" s="278" t="s">
        <v>2018</v>
      </c>
      <c r="D36" s="277"/>
      <c r="E36" s="277"/>
    </row>
  </sheetData>
  <mergeCells count="3">
    <mergeCell ref="B19:C19"/>
    <mergeCell ref="B25:C25"/>
    <mergeCell ref="B31:C31"/>
  </mergeCells>
  <pageMargins left="0.70866141732283472" right="0.70866141732283472" top="0.78740157480314965" bottom="0.78740157480314965"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a823c21-8835-4c25-a7ef-147f90291b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5E8ED4467574845A357FAEA0DD303E5" ma:contentTypeVersion="18" ma:contentTypeDescription="Ein neues Dokument erstellen." ma:contentTypeScope="" ma:versionID="6b846979ef6fdee3990ca1e98ef9b4f0">
  <xsd:schema xmlns:xsd="http://www.w3.org/2001/XMLSchema" xmlns:xs="http://www.w3.org/2001/XMLSchema" xmlns:p="http://schemas.microsoft.com/office/2006/metadata/properties" xmlns:ns3="9a823c21-8835-4c25-a7ef-147f90291bad" xmlns:ns4="8af554a1-6755-49c9-9550-3ed4a27de10b" targetNamespace="http://schemas.microsoft.com/office/2006/metadata/properties" ma:root="true" ma:fieldsID="9f490e05868ff0325cfe58a20acc518e" ns3:_="" ns4:_="">
    <xsd:import namespace="9a823c21-8835-4c25-a7ef-147f90291bad"/>
    <xsd:import namespace="8af554a1-6755-49c9-9550-3ed4a27de10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23c21-8835-4c25-a7ef-147f90291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f554a1-6755-49c9-9550-3ed4a27de10b"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SharingHintHash" ma:index="15"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BE45C-334E-4DBD-980F-7CA745D6C9EF}">
  <ds:schemaRefs>
    <ds:schemaRef ds:uri="http://schemas.microsoft.com/sharepoint/v3/contenttype/forms"/>
  </ds:schemaRefs>
</ds:datastoreItem>
</file>

<file path=customXml/itemProps2.xml><?xml version="1.0" encoding="utf-8"?>
<ds:datastoreItem xmlns:ds="http://schemas.openxmlformats.org/officeDocument/2006/customXml" ds:itemID="{E4257B4A-49BE-4012-A78B-9D15618FC13E}">
  <ds:schemaRefs>
    <ds:schemaRef ds:uri="http://purl.org/dc/terms/"/>
    <ds:schemaRef ds:uri="http://schemas.openxmlformats.org/package/2006/metadata/core-properties"/>
    <ds:schemaRef ds:uri="http://schemas.microsoft.com/office/2006/documentManagement/types"/>
    <ds:schemaRef ds:uri="8af554a1-6755-49c9-9550-3ed4a27de10b"/>
    <ds:schemaRef ds:uri="http://purl.org/dc/elements/1.1/"/>
    <ds:schemaRef ds:uri="http://schemas.microsoft.com/office/2006/metadata/properties"/>
    <ds:schemaRef ds:uri="http://schemas.microsoft.com/office/infopath/2007/PartnerControls"/>
    <ds:schemaRef ds:uri="9a823c21-8835-4c25-a7ef-147f90291bad"/>
    <ds:schemaRef ds:uri="http://www.w3.org/XML/1998/namespace"/>
    <ds:schemaRef ds:uri="http://purl.org/dc/dcmitype/"/>
  </ds:schemaRefs>
</ds:datastoreItem>
</file>

<file path=customXml/itemProps3.xml><?xml version="1.0" encoding="utf-8"?>
<ds:datastoreItem xmlns:ds="http://schemas.openxmlformats.org/officeDocument/2006/customXml" ds:itemID="{0D2F99AC-D386-419B-868A-7C70A09EC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23c21-8835-4c25-a7ef-147f90291bad"/>
    <ds:schemaRef ds:uri="8af554a1-6755-49c9-9550-3ed4a27de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12</vt:i4>
      </vt:variant>
      <vt:variant>
        <vt:lpstr>Diagramme</vt:lpstr>
      </vt:variant>
      <vt:variant>
        <vt:i4>1</vt:i4>
      </vt:variant>
      <vt:variant>
        <vt:lpstr>Benannte Bereiche</vt:lpstr>
      </vt:variant>
      <vt:variant>
        <vt:i4>6</vt:i4>
      </vt:variant>
    </vt:vector>
  </HeadingPairs>
  <TitlesOfParts>
    <vt:vector size="19" baseType="lpstr">
      <vt:lpstr>IRO-Analyse</vt:lpstr>
      <vt:lpstr>Bewertungsskala</vt:lpstr>
      <vt:lpstr>Drop down Codes</vt:lpstr>
      <vt:lpstr>Bestimmung Wesentlichkeit</vt:lpstr>
      <vt:lpstr>Shortlist Nachhaltigkeitsaspekt</vt:lpstr>
      <vt:lpstr>ESRS2 Mindestangabepfl. (MDR)</vt:lpstr>
      <vt:lpstr>Angabepflichten Ökologie</vt:lpstr>
      <vt:lpstr>Datenpunke Ökologie</vt:lpstr>
      <vt:lpstr>Angabepflichten Soziales</vt:lpstr>
      <vt:lpstr>Datenpunkte Soziales</vt:lpstr>
      <vt:lpstr>Angabepflichten Governance</vt:lpstr>
      <vt:lpstr>Datenpunkte Governance</vt:lpstr>
      <vt:lpstr>Dia zur IRO Governance</vt:lpstr>
      <vt:lpstr>'ESRS2 Mindestangabepfl. (MDR)'!mdr_no_a</vt:lpstr>
      <vt:lpstr>'ESRS2 Mindestangabepfl. (MDR)'!mdr_no_p</vt:lpstr>
      <vt:lpstr>'ESRS2 Mindestangabepfl. (MDR)'!mdr_no_pta</vt:lpstr>
      <vt:lpstr>'ESRS2 Mindestangabepfl. (MDR)'!mdr_no_t</vt:lpstr>
      <vt:lpstr>'ESRS2 Mindestangabepfl. (MDR)'!mdra</vt:lpstr>
      <vt:lpstr>'ESRS2 Mindestangabepfl. (MDR)'!mdrp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Markus Rüdel</dc:creator>
  <cp:keywords/>
  <dc:description/>
  <cp:lastModifiedBy>Minor, Lisa</cp:lastModifiedBy>
  <cp:revision/>
  <dcterms:created xsi:type="dcterms:W3CDTF">2024-04-03T10:18:05Z</dcterms:created>
  <dcterms:modified xsi:type="dcterms:W3CDTF">2025-02-17T12:26:04Z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0x01010085E8ED4467574845A357FAEA0DD303E5</vt:lpwstr>
  </property>
  <property fmtid="{D5CDD505-2E9C-101B-9397-08002B2CF9AE}" pid="3" name="MediaServiceImageTags">
    <vt:lpwstr/>
  </property>
</Properties>
</file>